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5" activeTab="1"/>
  </bookViews>
  <sheets>
    <sheet name="BS" sheetId="1" r:id="rId1"/>
    <sheet name="Inc Stmt" sheetId="2" r:id="rId2"/>
    <sheet name="Cash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<sst xmlns="http://schemas.openxmlformats.org/spreadsheetml/2006/main" count="212" uniqueCount="157">
  <si>
    <t>Net Profit for the financial period</t>
  </si>
  <si>
    <t>Profit after taxation</t>
  </si>
  <si>
    <t>Proceeds from issue of shares in subsidiary to minority shareholders</t>
  </si>
  <si>
    <t>Acquisition of subsidiary companies, net of cash acquired</t>
  </si>
  <si>
    <t>Marketable securities</t>
  </si>
  <si>
    <t>Warrant</t>
  </si>
  <si>
    <t>Proceeds from sale of quoted securities</t>
  </si>
  <si>
    <t>Dividend paid for financial year ended</t>
  </si>
  <si>
    <t>31.12.2004</t>
  </si>
  <si>
    <t>Preliminary and pre-operating expenses written off</t>
  </si>
  <si>
    <t>Goodwill written off</t>
  </si>
  <si>
    <t>(Write back) / provision for foreseeable loss</t>
  </si>
  <si>
    <t>Proceeds from disposal of share in subsidiary</t>
  </si>
  <si>
    <t>Annual Audited Financial Report for the year ended 31st December 2004</t>
  </si>
  <si>
    <t>Period ended</t>
  </si>
  <si>
    <t>Audited Financial Report for the year ended 31st December 2004</t>
  </si>
  <si>
    <t xml:space="preserve">At 1 January 2004 </t>
  </si>
  <si>
    <t>At 1 January 2005</t>
  </si>
  <si>
    <t>Private Placement</t>
  </si>
  <si>
    <t>9 months</t>
  </si>
  <si>
    <t>Deffered tax liabilities</t>
  </si>
  <si>
    <t>ESOS</t>
  </si>
  <si>
    <t>Deferred income</t>
  </si>
  <si>
    <t>Net Current Assets</t>
  </si>
  <si>
    <t>Net profit for the period</t>
  </si>
  <si>
    <t>Associated Company &amp; Investment</t>
  </si>
  <si>
    <t>Repayment of revolving credits</t>
  </si>
  <si>
    <t>Purchase of marketable securities</t>
  </si>
  <si>
    <t>Acquisition of associated companies</t>
  </si>
  <si>
    <t>Issue of shares</t>
  </si>
  <si>
    <t xml:space="preserve">Dividend paid </t>
  </si>
  <si>
    <t>Taxation</t>
  </si>
  <si>
    <t>Interest income</t>
  </si>
  <si>
    <t>Interest expense</t>
  </si>
  <si>
    <t>Cash and bank balances</t>
  </si>
  <si>
    <t>Provisin for diminution in stock value</t>
  </si>
  <si>
    <t>Minority Interest</t>
  </si>
  <si>
    <t>Asset</t>
  </si>
  <si>
    <t>Share</t>
  </si>
  <si>
    <t>Capital</t>
  </si>
  <si>
    <t>Deferred tax assets</t>
  </si>
  <si>
    <t>The Condensed Consolidated Cash Flow Statements should be read in conjunction with the</t>
  </si>
  <si>
    <t>Cost of Sales</t>
  </si>
  <si>
    <t>Total</t>
  </si>
  <si>
    <t>Tax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</si>
  <si>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</si>
  <si>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</si>
  <si>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</si>
  <si>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</si>
  <si>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</si>
  <si>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</si>
  <si>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</si>
  <si>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</si>
  <si>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</si>
  <si>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</si>
  <si>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</si>
  <si>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</si>
  <si>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</si>
  <si>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</si>
  <si>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</si>
  <si>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</si>
  <si>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</si>
  <si>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</si>
  <si>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</si>
  <si>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</si>
  <si>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</si>
  <si>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</si>
  <si>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</si>
  <si>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</si>
  <si>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</si>
  <si>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Inventories</t>
  </si>
  <si>
    <t>Trade receivables</t>
  </si>
  <si>
    <t xml:space="preserve">Trade payables </t>
  </si>
  <si>
    <t>Other payables</t>
  </si>
  <si>
    <t xml:space="preserve">Share capital 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</si>
  <si>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</si>
  <si>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</si>
  <si>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</si>
  <si>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</si>
  <si>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</si>
  <si>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</si>
  <si>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</si>
  <si>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</si>
  <si>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</si>
  <si>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</si>
  <si>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</si>
  <si>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</si>
  <si>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</si>
  <si>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</si>
  <si>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</si>
  <si>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</si>
  <si>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</si>
  <si>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</si>
  <si>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</si>
  <si>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</si>
  <si>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</si>
  <si>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</si>
  <si>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</si>
  <si>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</si>
  <si>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</si>
  <si>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</si>
  <si>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</si>
  <si>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</si>
  <si>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</si>
  <si>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</si>
  <si>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</si>
  <si>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</si>
  <si>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</si>
  <si>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</si>
  <si>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</si>
  <si>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</si>
  <si>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</si>
  <si>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</si>
  <si>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</si>
  <si>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Foreign exchange difference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</si>
  <si>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</si>
  <si>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</si>
  <si>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</si>
  <si>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</si>
  <si>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</si>
  <si>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</si>
  <si>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</si>
  <si>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</si>
  <si>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</si>
  <si>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</si>
  <si>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Unrealised gain on exchange rate</t>
  </si>
  <si>
    <t>RM'000</t>
  </si>
  <si>
    <t>Revenue</t>
  </si>
  <si>
    <t>Finance cost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</si>
  <si>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</si>
  <si>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</si>
  <si>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</si>
  <si>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</si>
  <si>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</si>
  <si>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</si>
  <si>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(Gain) on disposal of marketable securities</t>
  </si>
  <si>
    <t>Net movement in short term borrowings</t>
  </si>
  <si>
    <t>Payment for listing expenses</t>
  </si>
  <si>
    <t>Gain realised on sale of shares</t>
  </si>
  <si>
    <t>Bonus Issue</t>
  </si>
  <si>
    <t>For the period ended 30th Sept 2005</t>
  </si>
  <si>
    <t>As at 30th Sept 2005</t>
  </si>
  <si>
    <t>30.09.2005</t>
  </si>
  <si>
    <t>30.09.2004</t>
  </si>
  <si>
    <t>For the quarter ended 30th Sept 2005</t>
  </si>
  <si>
    <t>At 30 Sept 2004</t>
  </si>
  <si>
    <t>At 30 Sept 2005</t>
  </si>
  <si>
    <t>Finance Costs</t>
  </si>
  <si>
    <t>Goodwill on consolidation</t>
  </si>
  <si>
    <t>Other receivables</t>
  </si>
  <si>
    <t>Borrowings</t>
  </si>
  <si>
    <t>Tax Payable</t>
  </si>
  <si>
    <t>Financed By :</t>
  </si>
  <si>
    <t>Shareholders' equity</t>
  </si>
  <si>
    <t>Non-Current Liabilities</t>
  </si>
  <si>
    <t>(Placement) / Withdrawal</t>
  </si>
  <si>
    <t xml:space="preserve">Dividend paid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</si>
</sst>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  <numFmt numFmtId="199" formatCode="m/d/yy;@"/>
    <numFmt numFmtId="200" formatCode="m/d/yyyy;@"/>
    <numFmt numFmtId="201" formatCode="_(* #,##0.00000_);_(* \(#,##0.00000\);_(* &quot;-&quot;??_);_(@_)"/>
    <numFmt numFmtId="202" formatCode="_(* #,##0.000000_);_(* \(#,##0.000000\);_(* &quot;-&quot;??_);_(@_)"/>
    <numFmt numFmtId="203" formatCode="#,##0.0000000000_);\(#,##0.000000000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7" fillId="0" borderId="0" xfId="15" applyNumberFormat="1" applyFont="1" applyFill="1" applyBorder="1" applyAlignment="1">
      <alignment/>
    </xf>
    <xf numFmtId="192" fontId="7" fillId="0" borderId="0" xfId="15" applyNumberFormat="1" applyFont="1" applyBorder="1" applyAlignment="1">
      <alignment horizontal="center"/>
    </xf>
    <xf numFmtId="192" fontId="7" fillId="0" borderId="0" xfId="15" applyNumberFormat="1" applyFont="1" applyAlignment="1">
      <alignment horizontal="right"/>
    </xf>
    <xf numFmtId="192" fontId="8" fillId="0" borderId="0" xfId="15" applyNumberFormat="1" applyFont="1" applyAlignment="1">
      <alignment/>
    </xf>
    <xf numFmtId="192" fontId="7" fillId="0" borderId="0" xfId="15" applyNumberFormat="1" applyFont="1" applyFill="1" applyAlignment="1">
      <alignment/>
    </xf>
    <xf numFmtId="192" fontId="7" fillId="0" borderId="0" xfId="15" applyNumberFormat="1" applyFont="1" applyAlignment="1">
      <alignment/>
    </xf>
    <xf numFmtId="192" fontId="7" fillId="0" borderId="0" xfId="15" applyNumberFormat="1" applyFont="1" applyBorder="1" applyAlignment="1">
      <alignment/>
    </xf>
    <xf numFmtId="192" fontId="8" fillId="0" borderId="0" xfId="15" applyNumberFormat="1" applyFont="1" applyFill="1" applyAlignment="1">
      <alignment horizontal="center"/>
    </xf>
    <xf numFmtId="192" fontId="8" fillId="0" borderId="0" xfId="15" applyNumberFormat="1" applyFont="1" applyFill="1" applyBorder="1" applyAlignment="1">
      <alignment horizontal="center"/>
    </xf>
    <xf numFmtId="192" fontId="7" fillId="0" borderId="0" xfId="15" applyNumberFormat="1" applyFont="1" applyFill="1" applyBorder="1" applyAlignment="1">
      <alignment/>
    </xf>
    <xf numFmtId="192" fontId="7" fillId="0" borderId="1" xfId="15" applyNumberFormat="1" applyFont="1" applyBorder="1" applyAlignment="1">
      <alignment/>
    </xf>
    <xf numFmtId="192" fontId="7" fillId="0" borderId="0" xfId="15" applyNumberFormat="1" applyFont="1" applyAlignment="1" quotePrefix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0" xfId="0" applyFont="1" applyAlignment="1">
      <alignment horizontal="center"/>
    </xf>
    <xf numFmtId="37" fontId="8" fillId="0" borderId="0" xfId="0" applyFont="1" applyFill="1" applyAlignment="1">
      <alignment horizontal="center"/>
    </xf>
    <xf numFmtId="37" fontId="7" fillId="0" borderId="2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3" xfId="0" applyFont="1" applyBorder="1" applyAlignment="1">
      <alignment/>
    </xf>
    <xf numFmtId="37" fontId="7" fillId="0" borderId="1" xfId="0" applyFont="1" applyBorder="1" applyAlignment="1">
      <alignment/>
    </xf>
    <xf numFmtId="192" fontId="8" fillId="0" borderId="0" xfId="15" applyNumberFormat="1" applyFont="1" applyAlignment="1">
      <alignment horizontal="center"/>
    </xf>
    <xf numFmtId="192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Fill="1" applyAlignment="1">
      <alignment/>
    </xf>
    <xf numFmtId="192" fontId="7" fillId="0" borderId="1" xfId="15" applyNumberFormat="1" applyFont="1" applyBorder="1" applyAlignment="1">
      <alignment/>
    </xf>
    <xf numFmtId="192" fontId="7" fillId="0" borderId="3" xfId="15" applyNumberFormat="1" applyFont="1" applyFill="1" applyBorder="1" applyAlignment="1">
      <alignment/>
    </xf>
    <xf numFmtId="192" fontId="7" fillId="0" borderId="3" xfId="15" applyNumberFormat="1" applyFont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33">
      <selection activeCell="G46" sqref="G46"/>
    </sheetView>
  </sheetViews>
  <sheetFormatPr defaultColWidth="8.88671875" defaultRowHeight="15"/>
  <cols>
    <col min="1" max="1" width="3.5546875" style="18" customWidth="1"/>
    <col min="2" max="2" width="30.99609375" style="18" customWidth="1"/>
    <col min="3" max="3" width="12.77734375" style="18" customWidth="1"/>
    <col min="4" max="4" width="2.6640625" style="18" customWidth="1"/>
    <col min="5" max="5" width="12.77734375" style="18" customWidth="1"/>
    <col min="6" max="16384" width="8.88671875" style="18" customWidth="1"/>
  </cols>
  <sheetData>
    <row r="1" spans="1:5" ht="12.75">
      <c r="A1" s="16" t="s">
        <v>46</v>
      </c>
      <c r="B1" s="16"/>
      <c r="C1" s="17"/>
      <c r="D1" s="17"/>
      <c r="E1" s="17"/>
    </row>
    <row r="2" spans="1:5" ht="12.75">
      <c r="A2" s="17" t="s">
        <v>47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6" t="s">
        <v>63</v>
      </c>
      <c r="B4" s="16"/>
      <c r="C4" s="17"/>
      <c r="D4" s="17"/>
      <c r="E4" s="17"/>
    </row>
    <row r="5" spans="1:5" ht="12.75">
      <c r="A5" s="17" t="s">
        <v>141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9" t="s">
        <v>64</v>
      </c>
      <c r="D7" s="19"/>
      <c r="E7" s="20" t="s">
        <v>65</v>
      </c>
    </row>
    <row r="8" spans="1:5" ht="12.75">
      <c r="A8" s="17"/>
      <c r="B8" s="17"/>
      <c r="C8" s="19" t="s">
        <v>14</v>
      </c>
      <c r="D8" s="19"/>
      <c r="E8" s="19" t="s">
        <v>66</v>
      </c>
    </row>
    <row r="9" spans="1:5" ht="12.75">
      <c r="A9" s="17"/>
      <c r="B9" s="17"/>
      <c r="C9" s="19" t="s">
        <v>142</v>
      </c>
      <c r="D9" s="19"/>
      <c r="E9" s="19" t="s">
        <v>8</v>
      </c>
    </row>
    <row r="10" spans="1:5" ht="12.75">
      <c r="A10" s="17"/>
      <c r="B10" s="17"/>
      <c r="C10" s="17"/>
      <c r="D10" s="17"/>
      <c r="E10" s="17"/>
    </row>
    <row r="11" spans="1:5" ht="12.75">
      <c r="A11" s="17" t="s">
        <v>68</v>
      </c>
      <c r="B11" s="17"/>
      <c r="C11" s="17">
        <v>417459344.5842496</v>
      </c>
      <c r="D11" s="17"/>
      <c r="E11" s="17">
        <v>370780868</v>
      </c>
    </row>
    <row r="12" spans="1:5" ht="12.75">
      <c r="A12" s="17"/>
      <c r="B12" s="17"/>
      <c r="C12" s="17"/>
      <c r="D12" s="17"/>
      <c r="E12" s="17"/>
    </row>
    <row r="13" spans="1:5" ht="15" customHeight="1" hidden="1">
      <c r="A13" s="17" t="s">
        <v>69</v>
      </c>
      <c r="B13" s="17"/>
      <c r="C13" s="17">
        <v>0</v>
      </c>
      <c r="D13" s="17"/>
      <c r="E13" s="17">
        <v>0</v>
      </c>
    </row>
    <row r="14" spans="1:5" ht="15" customHeight="1" hidden="1">
      <c r="A14" s="17"/>
      <c r="B14" s="17"/>
      <c r="C14" s="17"/>
      <c r="D14" s="17"/>
      <c r="E14" s="17"/>
    </row>
    <row r="15" spans="1:5" ht="12.75">
      <c r="A15" s="17" t="s">
        <v>25</v>
      </c>
      <c r="B15" s="17"/>
      <c r="C15" s="17">
        <v>198928</v>
      </c>
      <c r="D15" s="17"/>
      <c r="E15" s="17">
        <v>198928</v>
      </c>
    </row>
    <row r="16" spans="1:5" ht="12.75">
      <c r="A16" s="17"/>
      <c r="B16" s="17"/>
      <c r="C16" s="17"/>
      <c r="D16" s="17"/>
      <c r="E16" s="17"/>
    </row>
    <row r="17" spans="1:5" ht="12.75">
      <c r="A17" s="17" t="s">
        <v>134</v>
      </c>
      <c r="B17" s="17"/>
      <c r="C17" s="17">
        <v>303323</v>
      </c>
      <c r="D17" s="17"/>
      <c r="E17" s="17">
        <v>377330</v>
      </c>
    </row>
    <row r="18" spans="1:5" ht="12.75">
      <c r="A18" s="17"/>
      <c r="B18" s="17"/>
      <c r="C18" s="17"/>
      <c r="D18" s="17"/>
      <c r="E18" s="17"/>
    </row>
    <row r="19" spans="1:5" ht="12.75">
      <c r="A19" s="17" t="s">
        <v>148</v>
      </c>
      <c r="B19" s="17"/>
      <c r="C19" s="17">
        <v>12274116</v>
      </c>
      <c r="D19" s="17"/>
      <c r="E19" s="17">
        <v>12260927</v>
      </c>
    </row>
    <row r="20" spans="1:5" ht="12.75">
      <c r="A20" s="17"/>
      <c r="B20" s="17"/>
      <c r="C20" s="17"/>
      <c r="D20" s="17"/>
      <c r="E20" s="17"/>
    </row>
    <row r="21" spans="1:5" ht="12.75">
      <c r="A21" s="17" t="s">
        <v>40</v>
      </c>
      <c r="B21" s="17"/>
      <c r="C21" s="17">
        <v>8708376</v>
      </c>
      <c r="D21" s="17"/>
      <c r="E21" s="17">
        <v>8100586</v>
      </c>
    </row>
    <row r="22" spans="1:5" ht="12.75">
      <c r="A22" s="17"/>
      <c r="B22" s="17"/>
      <c r="C22" s="17"/>
      <c r="D22" s="17"/>
      <c r="E22" s="17"/>
    </row>
    <row r="23" spans="1:5" ht="12.75">
      <c r="A23" s="16" t="s">
        <v>130</v>
      </c>
      <c r="B23" s="16"/>
      <c r="C23" s="17"/>
      <c r="D23" s="17"/>
      <c r="E23" s="17"/>
    </row>
    <row r="24" spans="1:5" ht="12.75">
      <c r="A24" s="17"/>
      <c r="B24" s="17" t="s">
        <v>70</v>
      </c>
      <c r="C24" s="17">
        <v>120474512.23305906</v>
      </c>
      <c r="D24" s="17"/>
      <c r="E24" s="17">
        <v>123795051</v>
      </c>
    </row>
    <row r="25" spans="1:5" ht="12.75">
      <c r="A25" s="17"/>
      <c r="B25" s="17" t="s">
        <v>71</v>
      </c>
      <c r="C25" s="17">
        <v>54251146</v>
      </c>
      <c r="D25" s="17"/>
      <c r="E25" s="17">
        <v>54636044</v>
      </c>
    </row>
    <row r="26" spans="1:5" ht="12.75">
      <c r="A26" s="17"/>
      <c r="B26" s="17" t="s">
        <v>149</v>
      </c>
      <c r="C26" s="17">
        <v>46289689</v>
      </c>
      <c r="D26" s="17"/>
      <c r="E26" s="17">
        <v>29410539</v>
      </c>
    </row>
    <row r="27" spans="1:5" ht="12.75">
      <c r="A27" s="17"/>
      <c r="B27" s="17" t="s">
        <v>44</v>
      </c>
      <c r="C27" s="17">
        <v>6633126</v>
      </c>
      <c r="D27" s="17"/>
      <c r="E27" s="17">
        <v>2690747</v>
      </c>
    </row>
    <row r="28" spans="1:5" ht="12.75">
      <c r="A28" s="17"/>
      <c r="B28" s="17" t="s">
        <v>4</v>
      </c>
      <c r="C28" s="17">
        <v>222955</v>
      </c>
      <c r="D28" s="17"/>
      <c r="E28" s="17">
        <v>222955</v>
      </c>
    </row>
    <row r="29" spans="1:5" ht="12.75">
      <c r="A29" s="17"/>
      <c r="B29" s="17" t="s">
        <v>34</v>
      </c>
      <c r="C29" s="17">
        <v>29077116.126666714</v>
      </c>
      <c r="D29" s="17"/>
      <c r="E29" s="17">
        <v>12980712</v>
      </c>
    </row>
    <row r="30" spans="1:5" ht="12.75">
      <c r="A30" s="17"/>
      <c r="B30" s="17"/>
      <c r="C30" s="21">
        <f>SUM(C24:C29)</f>
        <v>256948544.35972577</v>
      </c>
      <c r="D30" s="22"/>
      <c r="E30" s="21">
        <v>223736048</v>
      </c>
    </row>
    <row r="31" spans="1:5" ht="12.75">
      <c r="A31" s="16" t="s">
        <v>131</v>
      </c>
      <c r="B31" s="16"/>
      <c r="C31" s="17"/>
      <c r="D31" s="17"/>
      <c r="E31" s="17"/>
    </row>
    <row r="32" spans="1:5" ht="12.75">
      <c r="A32" s="17"/>
      <c r="B32" s="17" t="s">
        <v>150</v>
      </c>
      <c r="C32" s="17">
        <v>44605864</v>
      </c>
      <c r="D32" s="17"/>
      <c r="E32" s="17">
        <v>52351099</v>
      </c>
    </row>
    <row r="33" spans="1:5" ht="12.75">
      <c r="A33" s="17"/>
      <c r="B33" s="17" t="s">
        <v>72</v>
      </c>
      <c r="C33" s="17">
        <v>20575064.929313485</v>
      </c>
      <c r="D33" s="17"/>
      <c r="E33" s="17">
        <v>14866566</v>
      </c>
    </row>
    <row r="34" spans="1:5" ht="12.75">
      <c r="A34" s="17"/>
      <c r="B34" s="17" t="s">
        <v>73</v>
      </c>
      <c r="C34" s="17">
        <v>33097592.603070006</v>
      </c>
      <c r="D34" s="17"/>
      <c r="E34" s="17">
        <v>23393401</v>
      </c>
    </row>
    <row r="35" spans="1:5" ht="12.75">
      <c r="A35" s="17"/>
      <c r="B35" s="17" t="s">
        <v>151</v>
      </c>
      <c r="C35" s="17">
        <v>7359300</v>
      </c>
      <c r="D35" s="17"/>
      <c r="E35" s="17">
        <v>4272425</v>
      </c>
    </row>
    <row r="36" spans="1:5" ht="12.75">
      <c r="A36" s="17"/>
      <c r="B36" s="17"/>
      <c r="C36" s="21">
        <f>SUM(C32:C35)</f>
        <v>105637821.53238349</v>
      </c>
      <c r="D36" s="22"/>
      <c r="E36" s="21">
        <v>94883491</v>
      </c>
    </row>
    <row r="37" spans="1:5" ht="12.75">
      <c r="A37" s="17"/>
      <c r="B37" s="17"/>
      <c r="C37" s="17"/>
      <c r="D37" s="17"/>
      <c r="E37" s="17"/>
    </row>
    <row r="38" spans="1:5" ht="12.75">
      <c r="A38" s="16" t="s">
        <v>23</v>
      </c>
      <c r="B38" s="16"/>
      <c r="C38" s="17">
        <f>SUM(C30-C36)</f>
        <v>151310722.82734227</v>
      </c>
      <c r="D38" s="17"/>
      <c r="E38" s="17">
        <v>128852557</v>
      </c>
    </row>
    <row r="39" spans="1:5" ht="12.75">
      <c r="A39" s="17"/>
      <c r="B39" s="17"/>
      <c r="C39" s="17"/>
      <c r="D39" s="17"/>
      <c r="E39" s="17"/>
    </row>
    <row r="40" spans="1:5" ht="13.5" thickBot="1">
      <c r="A40" s="17"/>
      <c r="B40" s="17"/>
      <c r="C40" s="23">
        <v>590254811</v>
      </c>
      <c r="D40" s="22"/>
      <c r="E40" s="23">
        <v>520571196</v>
      </c>
    </row>
    <row r="41" spans="1:5" ht="13.5" thickTop="1">
      <c r="A41" s="17"/>
      <c r="B41" s="17"/>
      <c r="C41" s="17"/>
      <c r="D41" s="17"/>
      <c r="E41" s="17"/>
    </row>
    <row r="42" spans="1:5" ht="12.75">
      <c r="A42" s="16" t="s">
        <v>152</v>
      </c>
      <c r="B42" s="16"/>
      <c r="C42" s="17"/>
      <c r="D42" s="17"/>
      <c r="E42" s="17"/>
    </row>
    <row r="43" spans="1:5" ht="12.75">
      <c r="A43" s="17"/>
      <c r="B43" s="17" t="s">
        <v>74</v>
      </c>
      <c r="C43" s="17">
        <v>182403631.5</v>
      </c>
      <c r="D43" s="17"/>
      <c r="E43" s="17">
        <v>100021884</v>
      </c>
    </row>
    <row r="44" spans="1:5" ht="12.75">
      <c r="A44" s="17"/>
      <c r="B44" s="17" t="s">
        <v>132</v>
      </c>
      <c r="C44" s="24">
        <v>208222886.017502</v>
      </c>
      <c r="D44" s="22"/>
      <c r="E44" s="24">
        <v>239604161</v>
      </c>
    </row>
    <row r="45" spans="1:5" ht="12.75">
      <c r="A45" s="16" t="s">
        <v>153</v>
      </c>
      <c r="B45" s="16"/>
      <c r="C45" s="17">
        <f>SUM(C43:C44)</f>
        <v>390626517.517502</v>
      </c>
      <c r="D45" s="17"/>
      <c r="E45" s="17">
        <v>339626045</v>
      </c>
    </row>
    <row r="46" spans="1:5" ht="12.75">
      <c r="A46" s="16"/>
      <c r="B46" s="16"/>
      <c r="C46" s="17"/>
      <c r="D46" s="17"/>
      <c r="E46" s="17"/>
    </row>
    <row r="47" spans="1:5" ht="12.75">
      <c r="A47" s="17" t="s">
        <v>133</v>
      </c>
      <c r="B47" s="17"/>
      <c r="C47" s="17">
        <v>64535935.55059016</v>
      </c>
      <c r="D47" s="17"/>
      <c r="E47" s="17">
        <v>58397401</v>
      </c>
    </row>
    <row r="48" spans="1:5" ht="12.75">
      <c r="A48" s="17"/>
      <c r="B48" s="17"/>
      <c r="C48" s="17"/>
      <c r="D48" s="17"/>
      <c r="E48" s="17"/>
    </row>
    <row r="49" spans="1:5" ht="12.75">
      <c r="A49" s="16" t="s">
        <v>154</v>
      </c>
      <c r="B49" s="16"/>
      <c r="C49" s="17"/>
      <c r="D49" s="17"/>
      <c r="E49" s="17"/>
    </row>
    <row r="50" spans="1:5" ht="12.75">
      <c r="A50" s="17"/>
      <c r="B50" s="17" t="s">
        <v>150</v>
      </c>
      <c r="C50" s="17">
        <v>49071966.61388424</v>
      </c>
      <c r="D50" s="17"/>
      <c r="E50" s="17">
        <v>45000000</v>
      </c>
    </row>
    <row r="51" spans="1:5" ht="12.75">
      <c r="A51" s="17"/>
      <c r="B51" s="17" t="s">
        <v>22</v>
      </c>
      <c r="C51" s="17">
        <v>38500000</v>
      </c>
      <c r="D51" s="17"/>
      <c r="E51" s="17">
        <v>31000000</v>
      </c>
    </row>
    <row r="52" spans="1:5" ht="12.75">
      <c r="A52" s="17"/>
      <c r="B52" s="17" t="s">
        <v>20</v>
      </c>
      <c r="C52" s="17">
        <v>47520391</v>
      </c>
      <c r="D52" s="17"/>
      <c r="E52" s="17">
        <v>46547750</v>
      </c>
    </row>
    <row r="53" spans="1:5" ht="13.5" thickBot="1">
      <c r="A53" s="17"/>
      <c r="B53" s="17"/>
      <c r="C53" s="23">
        <f>SUM(C45:C52)</f>
        <v>590254810.6819764</v>
      </c>
      <c r="D53" s="22"/>
      <c r="E53" s="23">
        <v>520571196</v>
      </c>
    </row>
    <row r="54" spans="1:5" ht="13.5" thickTop="1">
      <c r="A54" s="17"/>
      <c r="B54" s="17"/>
      <c r="C54" s="17"/>
      <c r="D54" s="17"/>
      <c r="E54" s="17"/>
    </row>
    <row r="55" spans="1:5" ht="12.75">
      <c r="A55" s="16" t="s">
        <v>75</v>
      </c>
      <c r="B55" s="16"/>
      <c r="C55" s="17"/>
      <c r="D55" s="17"/>
      <c r="E55" s="17"/>
    </row>
    <row r="56" spans="1:5" ht="12.75">
      <c r="A56" s="16" t="s">
        <v>13</v>
      </c>
      <c r="B56" s="16"/>
      <c r="C56" s="17"/>
      <c r="D56" s="17"/>
      <c r="E56" s="17"/>
    </row>
    <row r="57" spans="1:5" ht="12.75">
      <c r="A57" s="17"/>
      <c r="B57" s="17"/>
      <c r="C57" s="17"/>
      <c r="D57" s="17"/>
      <c r="E57" s="17"/>
    </row>
  </sheetData>
  <printOptions/>
  <pageMargins left="1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27">
      <selection activeCell="F50" sqref="F50"/>
    </sheetView>
  </sheetViews>
  <sheetFormatPr defaultColWidth="8.88671875" defaultRowHeight="15"/>
  <cols>
    <col min="1" max="1" width="23.4453125" style="2" customWidth="1"/>
    <col min="2" max="2" width="9.5546875" style="2" customWidth="1"/>
    <col min="3" max="3" width="2.21484375" style="2" customWidth="1"/>
    <col min="4" max="4" width="8.99609375" style="2" bestFit="1" customWidth="1"/>
    <col min="5" max="5" width="2.10546875" style="2" customWidth="1"/>
    <col min="6" max="6" width="9.6640625" style="2" bestFit="1" customWidth="1"/>
    <col min="7" max="7" width="2.5546875" style="2" customWidth="1"/>
    <col min="8" max="8" width="9.21484375" style="2" bestFit="1" customWidth="1"/>
    <col min="9" max="9" width="3.4453125" style="2" customWidth="1"/>
    <col min="10" max="10" width="8.99609375" style="3" bestFit="1" customWidth="1"/>
    <col min="11" max="11" width="2.4453125" style="3" customWidth="1"/>
    <col min="12" max="12" width="8.99609375" style="3" bestFit="1" customWidth="1"/>
    <col min="13" max="16384" width="8.88671875" style="2" customWidth="1"/>
  </cols>
  <sheetData>
    <row r="1" spans="1:8" ht="12.75">
      <c r="A1" s="7" t="s">
        <v>46</v>
      </c>
      <c r="B1" s="9"/>
      <c r="C1" s="9"/>
      <c r="D1" s="9"/>
      <c r="E1" s="9"/>
      <c r="F1" s="9"/>
      <c r="G1" s="9"/>
      <c r="H1" s="9"/>
    </row>
    <row r="2" spans="1:8" ht="12.75">
      <c r="A2" s="9" t="s">
        <v>47</v>
      </c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7" t="s">
        <v>48</v>
      </c>
      <c r="B4" s="9"/>
      <c r="C4" s="9"/>
      <c r="D4" s="9"/>
      <c r="E4" s="9"/>
      <c r="F4" s="9"/>
      <c r="G4" s="9"/>
      <c r="H4" s="9"/>
    </row>
    <row r="5" spans="1:8" ht="12.75">
      <c r="A5" s="9" t="s">
        <v>140</v>
      </c>
      <c r="B5" s="9"/>
      <c r="C5" s="9"/>
      <c r="D5" s="9"/>
      <c r="E5" s="9"/>
      <c r="F5" s="9"/>
      <c r="G5" s="9"/>
      <c r="H5" s="9"/>
    </row>
    <row r="6" spans="1:12" ht="12.75">
      <c r="A6" s="7"/>
      <c r="B6" s="9"/>
      <c r="C6" s="9"/>
      <c r="D6" s="9"/>
      <c r="E6" s="9"/>
      <c r="F6" s="9"/>
      <c r="G6" s="9"/>
      <c r="H6" s="9"/>
      <c r="J6" s="5"/>
      <c r="K6" s="5"/>
      <c r="L6" s="5"/>
    </row>
    <row r="7" spans="1:12" ht="12.75">
      <c r="A7" s="7"/>
      <c r="B7" s="25" t="s">
        <v>49</v>
      </c>
      <c r="C7" s="25"/>
      <c r="D7" s="11" t="s">
        <v>50</v>
      </c>
      <c r="E7" s="11"/>
      <c r="F7" s="11" t="s">
        <v>19</v>
      </c>
      <c r="G7" s="11"/>
      <c r="H7" s="11" t="s">
        <v>19</v>
      </c>
      <c r="J7" s="5"/>
      <c r="K7" s="5"/>
      <c r="L7" s="5"/>
    </row>
    <row r="8" spans="1:12" ht="12.75">
      <c r="A8" s="9"/>
      <c r="B8" s="25" t="s">
        <v>51</v>
      </c>
      <c r="C8" s="25"/>
      <c r="D8" s="11" t="s">
        <v>51</v>
      </c>
      <c r="E8" s="11"/>
      <c r="F8" s="11" t="s">
        <v>52</v>
      </c>
      <c r="G8" s="11"/>
      <c r="H8" s="11" t="s">
        <v>52</v>
      </c>
      <c r="J8" s="5"/>
      <c r="K8" s="5"/>
      <c r="L8" s="5"/>
    </row>
    <row r="9" spans="1:12" ht="12.75">
      <c r="A9" s="9"/>
      <c r="B9" s="25" t="s">
        <v>53</v>
      </c>
      <c r="C9" s="25"/>
      <c r="D9" s="25" t="s">
        <v>53</v>
      </c>
      <c r="E9" s="25"/>
      <c r="F9" s="25" t="s">
        <v>54</v>
      </c>
      <c r="G9" s="25"/>
      <c r="H9" s="25" t="s">
        <v>54</v>
      </c>
      <c r="J9" s="5"/>
      <c r="K9" s="5"/>
      <c r="L9" s="5"/>
    </row>
    <row r="10" spans="1:12" ht="12.75">
      <c r="A10" s="9"/>
      <c r="B10" s="25" t="s">
        <v>142</v>
      </c>
      <c r="C10" s="25"/>
      <c r="D10" s="25" t="s">
        <v>143</v>
      </c>
      <c r="E10" s="25"/>
      <c r="F10" s="25" t="s">
        <v>142</v>
      </c>
      <c r="G10" s="25"/>
      <c r="H10" s="25" t="s">
        <v>143</v>
      </c>
      <c r="J10" s="5"/>
      <c r="K10" s="5"/>
      <c r="L10" s="5"/>
    </row>
    <row r="11" spans="1:12" ht="12.75">
      <c r="A11" s="9"/>
      <c r="B11" s="25" t="s">
        <v>126</v>
      </c>
      <c r="C11" s="25"/>
      <c r="D11" s="25" t="s">
        <v>126</v>
      </c>
      <c r="E11" s="25"/>
      <c r="F11" s="25" t="s">
        <v>126</v>
      </c>
      <c r="G11" s="25"/>
      <c r="H11" s="25" t="s">
        <v>126</v>
      </c>
      <c r="J11" s="5"/>
      <c r="K11" s="5"/>
      <c r="L11" s="5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12" ht="12.75">
      <c r="A13" s="9" t="s">
        <v>127</v>
      </c>
      <c r="B13" s="9">
        <v>138710.58832786122</v>
      </c>
      <c r="C13" s="9"/>
      <c r="D13" s="9">
        <v>113550</v>
      </c>
      <c r="E13" s="9"/>
      <c r="F13" s="9">
        <v>416589.263861246</v>
      </c>
      <c r="G13" s="9"/>
      <c r="H13" s="9">
        <v>336930</v>
      </c>
      <c r="J13" s="10"/>
      <c r="K13" s="10"/>
      <c r="L13" s="10"/>
    </row>
    <row r="14" spans="1:12" ht="12.75">
      <c r="A14" s="9"/>
      <c r="B14" s="9"/>
      <c r="C14" s="9"/>
      <c r="D14" s="9"/>
      <c r="E14" s="9"/>
      <c r="F14" s="9"/>
      <c r="G14" s="9"/>
      <c r="H14" s="9"/>
      <c r="J14" s="10"/>
      <c r="K14" s="10"/>
      <c r="L14" s="10"/>
    </row>
    <row r="15" spans="1:12" ht="12.75">
      <c r="A15" s="9" t="s">
        <v>42</v>
      </c>
      <c r="B15" s="14">
        <v>-111212.0412641605</v>
      </c>
      <c r="C15" s="10"/>
      <c r="D15" s="14">
        <v>-89412</v>
      </c>
      <c r="E15" s="10"/>
      <c r="F15" s="14">
        <v>-334567.69561793545</v>
      </c>
      <c r="G15" s="10"/>
      <c r="H15" s="14">
        <v>-263146</v>
      </c>
      <c r="J15" s="10"/>
      <c r="K15" s="10"/>
      <c r="L15" s="10"/>
    </row>
    <row r="16" spans="1:12" ht="12.75">
      <c r="A16" s="9"/>
      <c r="B16" s="9"/>
      <c r="C16" s="9"/>
      <c r="D16" s="9"/>
      <c r="E16" s="9"/>
      <c r="F16" s="9"/>
      <c r="G16" s="9"/>
      <c r="H16" s="9"/>
      <c r="J16" s="10"/>
      <c r="K16" s="10"/>
      <c r="L16" s="10"/>
    </row>
    <row r="17" spans="1:12" ht="12.75">
      <c r="A17" s="9" t="s">
        <v>55</v>
      </c>
      <c r="B17" s="9">
        <v>27498.54706370071</v>
      </c>
      <c r="C17" s="9"/>
      <c r="D17" s="9">
        <v>24138</v>
      </c>
      <c r="E17" s="9"/>
      <c r="F17" s="9">
        <v>82021</v>
      </c>
      <c r="G17" s="9"/>
      <c r="H17" s="9">
        <v>73784</v>
      </c>
      <c r="J17" s="10"/>
      <c r="K17" s="10"/>
      <c r="L17" s="10"/>
    </row>
    <row r="18" spans="1:12" ht="12.75">
      <c r="A18" s="9"/>
      <c r="B18" s="9"/>
      <c r="C18" s="9"/>
      <c r="D18" s="9"/>
      <c r="E18" s="9"/>
      <c r="F18" s="9"/>
      <c r="G18" s="9"/>
      <c r="H18" s="9"/>
      <c r="J18" s="10"/>
      <c r="K18" s="10"/>
      <c r="L18" s="10"/>
    </row>
    <row r="19" spans="1:12" ht="12.75">
      <c r="A19" s="9" t="s">
        <v>56</v>
      </c>
      <c r="B19" s="9">
        <v>716.9302315352916</v>
      </c>
      <c r="C19" s="9"/>
      <c r="D19" s="9">
        <v>460</v>
      </c>
      <c r="E19" s="9"/>
      <c r="F19" s="9">
        <v>2562.829212026253</v>
      </c>
      <c r="G19" s="9"/>
      <c r="H19" s="9">
        <v>1232</v>
      </c>
      <c r="J19" s="10"/>
      <c r="K19" s="10"/>
      <c r="L19" s="10"/>
    </row>
    <row r="20" spans="1:12" ht="12.75">
      <c r="A20" s="9"/>
      <c r="B20" s="9"/>
      <c r="C20" s="9"/>
      <c r="D20" s="9"/>
      <c r="E20" s="9"/>
      <c r="F20" s="9"/>
      <c r="G20" s="9"/>
      <c r="H20" s="9"/>
      <c r="J20" s="10"/>
      <c r="K20" s="10"/>
      <c r="L20" s="10"/>
    </row>
    <row r="21" spans="1:12" ht="12.75">
      <c r="A21" s="9" t="s">
        <v>57</v>
      </c>
      <c r="B21" s="14">
        <v>-12746.149841919665</v>
      </c>
      <c r="C21" s="10"/>
      <c r="D21" s="14">
        <v>-6959</v>
      </c>
      <c r="E21" s="10"/>
      <c r="F21" s="14">
        <v>-40549</v>
      </c>
      <c r="G21" s="10"/>
      <c r="H21" s="14">
        <v>-29477</v>
      </c>
      <c r="J21" s="10"/>
      <c r="K21" s="10"/>
      <c r="L21" s="10"/>
    </row>
    <row r="22" spans="1:12" ht="12.75">
      <c r="A22" s="9"/>
      <c r="B22" s="9"/>
      <c r="C22" s="9"/>
      <c r="D22" s="9"/>
      <c r="E22" s="9"/>
      <c r="F22" s="9"/>
      <c r="G22" s="9"/>
      <c r="H22" s="9"/>
      <c r="J22" s="10"/>
      <c r="K22" s="10"/>
      <c r="L22" s="10"/>
    </row>
    <row r="23" spans="1:12" ht="12.75">
      <c r="A23" s="9" t="s">
        <v>58</v>
      </c>
      <c r="B23" s="9">
        <v>15469.327453316335</v>
      </c>
      <c r="C23" s="9"/>
      <c r="D23" s="9">
        <v>17639</v>
      </c>
      <c r="E23" s="9"/>
      <c r="F23" s="9">
        <v>44034</v>
      </c>
      <c r="G23" s="9"/>
      <c r="H23" s="9">
        <v>45539</v>
      </c>
      <c r="J23" s="10"/>
      <c r="K23" s="10"/>
      <c r="L23" s="10"/>
    </row>
    <row r="24" spans="1:12" ht="15" customHeight="1">
      <c r="A24" s="9"/>
      <c r="B24" s="9"/>
      <c r="C24" s="9"/>
      <c r="D24" s="9"/>
      <c r="E24" s="9"/>
      <c r="F24" s="9"/>
      <c r="G24" s="9"/>
      <c r="H24" s="9"/>
      <c r="J24" s="10"/>
      <c r="K24" s="10"/>
      <c r="L24" s="10"/>
    </row>
    <row r="25" spans="1:12" ht="16.5" customHeight="1" hidden="1">
      <c r="A25" s="9" t="s">
        <v>128</v>
      </c>
      <c r="B25" s="9">
        <v>0</v>
      </c>
      <c r="C25" s="10"/>
      <c r="D25" s="9">
        <v>0</v>
      </c>
      <c r="E25" s="9"/>
      <c r="F25" s="9">
        <v>0</v>
      </c>
      <c r="G25" s="9"/>
      <c r="H25" s="9">
        <v>0</v>
      </c>
      <c r="J25" s="10"/>
      <c r="K25" s="10"/>
      <c r="L25" s="10"/>
    </row>
    <row r="26" spans="1:12" ht="0.75" customHeight="1">
      <c r="A26" s="9"/>
      <c r="B26" s="9"/>
      <c r="C26" s="9"/>
      <c r="D26" s="9"/>
      <c r="E26" s="9"/>
      <c r="F26" s="9"/>
      <c r="G26" s="9"/>
      <c r="H26" s="9"/>
      <c r="J26" s="10"/>
      <c r="K26" s="10"/>
      <c r="L26" s="10"/>
    </row>
    <row r="27" spans="1:12" ht="12.75">
      <c r="A27" s="9" t="s">
        <v>147</v>
      </c>
      <c r="B27" s="9">
        <v>-1150.3773410940753</v>
      </c>
      <c r="C27" s="10"/>
      <c r="D27" s="9">
        <v>-1564</v>
      </c>
      <c r="E27" s="9"/>
      <c r="F27" s="9">
        <v>-3837.0733410940757</v>
      </c>
      <c r="G27" s="9"/>
      <c r="H27" s="9">
        <v>-4248</v>
      </c>
      <c r="J27" s="10"/>
      <c r="K27" s="10"/>
      <c r="L27" s="10"/>
    </row>
    <row r="28" spans="1:12" ht="12.75">
      <c r="A28" s="9"/>
      <c r="B28" s="9"/>
      <c r="C28" s="10"/>
      <c r="D28" s="9"/>
      <c r="E28" s="9"/>
      <c r="F28" s="9"/>
      <c r="G28" s="9"/>
      <c r="H28" s="9"/>
      <c r="J28" s="10"/>
      <c r="K28" s="10"/>
      <c r="L28" s="10"/>
    </row>
    <row r="29" spans="1:12" ht="15.75" customHeight="1">
      <c r="A29" s="9" t="s">
        <v>32</v>
      </c>
      <c r="B29" s="14">
        <v>11.282468872949039</v>
      </c>
      <c r="C29" s="10"/>
      <c r="D29" s="14">
        <v>838</v>
      </c>
      <c r="E29" s="9"/>
      <c r="F29" s="14">
        <v>1234.7604776093997</v>
      </c>
      <c r="G29" s="9"/>
      <c r="H29" s="14">
        <v>2639</v>
      </c>
      <c r="J29" s="10"/>
      <c r="K29" s="10"/>
      <c r="L29" s="10"/>
    </row>
    <row r="30" spans="1:12" ht="15" customHeight="1">
      <c r="A30" s="9"/>
      <c r="B30" s="9"/>
      <c r="C30" s="10"/>
      <c r="D30" s="9"/>
      <c r="E30" s="9"/>
      <c r="F30" s="9"/>
      <c r="G30" s="9"/>
      <c r="H30" s="9"/>
      <c r="J30" s="10"/>
      <c r="K30" s="10"/>
      <c r="L30" s="10"/>
    </row>
    <row r="31" spans="1:12" ht="15" customHeight="1" hidden="1">
      <c r="A31" s="9" t="s">
        <v>59</v>
      </c>
      <c r="B31" s="9"/>
      <c r="C31" s="10"/>
      <c r="D31" s="9"/>
      <c r="E31" s="9"/>
      <c r="F31" s="9"/>
      <c r="G31" s="9"/>
      <c r="H31" s="9"/>
      <c r="J31" s="10"/>
      <c r="K31" s="10"/>
      <c r="L31" s="10"/>
    </row>
    <row r="32" spans="1:12" ht="15.75" customHeight="1" hidden="1">
      <c r="A32" s="9" t="s">
        <v>129</v>
      </c>
      <c r="B32" s="14">
        <v>0</v>
      </c>
      <c r="C32" s="10"/>
      <c r="D32" s="14">
        <v>0</v>
      </c>
      <c r="E32" s="10"/>
      <c r="F32" s="14">
        <v>0</v>
      </c>
      <c r="G32" s="10"/>
      <c r="H32" s="14">
        <v>0</v>
      </c>
      <c r="J32" s="10"/>
      <c r="K32" s="10"/>
      <c r="L32" s="10"/>
    </row>
    <row r="33" spans="1:12" ht="12.75" hidden="1">
      <c r="A33" s="9"/>
      <c r="B33" s="9"/>
      <c r="C33" s="9"/>
      <c r="D33" s="9"/>
      <c r="E33" s="9"/>
      <c r="F33" s="9"/>
      <c r="G33" s="9"/>
      <c r="H33" s="9"/>
      <c r="J33" s="10"/>
      <c r="K33" s="10"/>
      <c r="L33" s="10"/>
    </row>
    <row r="34" spans="1:12" ht="12.75">
      <c r="A34" s="9" t="s">
        <v>78</v>
      </c>
      <c r="B34" s="9">
        <v>14330.232581095208</v>
      </c>
      <c r="C34" s="9"/>
      <c r="D34" s="9">
        <v>16913</v>
      </c>
      <c r="E34" s="9"/>
      <c r="F34" s="9">
        <f>SUM(F23:F29)</f>
        <v>41431.68713651533</v>
      </c>
      <c r="G34" s="9"/>
      <c r="H34" s="9">
        <v>43930</v>
      </c>
      <c r="J34" s="10"/>
      <c r="K34" s="10"/>
      <c r="L34" s="10"/>
    </row>
    <row r="35" spans="1:12" ht="12.75">
      <c r="A35" s="9"/>
      <c r="B35" s="9"/>
      <c r="C35" s="9"/>
      <c r="D35" s="9"/>
      <c r="E35" s="9"/>
      <c r="F35" s="9"/>
      <c r="G35" s="9"/>
      <c r="H35" s="9"/>
      <c r="J35" s="10"/>
      <c r="K35" s="10"/>
      <c r="L35" s="10"/>
    </row>
    <row r="36" spans="1:12" ht="12.75">
      <c r="A36" s="9" t="s">
        <v>31</v>
      </c>
      <c r="B36" s="14">
        <v>-3965.946</v>
      </c>
      <c r="C36" s="10"/>
      <c r="D36" s="14">
        <v>-3717</v>
      </c>
      <c r="E36" s="10"/>
      <c r="F36" s="14">
        <v>-7787.481</v>
      </c>
      <c r="G36" s="10"/>
      <c r="H36" s="14">
        <v>-8193</v>
      </c>
      <c r="J36" s="10"/>
      <c r="K36" s="10"/>
      <c r="L36" s="10"/>
    </row>
    <row r="37" spans="1:12" ht="12.75">
      <c r="A37" s="9"/>
      <c r="B37" s="9"/>
      <c r="C37" s="10"/>
      <c r="D37" s="9"/>
      <c r="E37" s="10"/>
      <c r="F37" s="9"/>
      <c r="G37" s="10"/>
      <c r="H37" s="9"/>
      <c r="J37" s="10"/>
      <c r="K37" s="10"/>
      <c r="L37" s="10"/>
    </row>
    <row r="38" spans="1:12" ht="12.75">
      <c r="A38" s="9" t="s">
        <v>1</v>
      </c>
      <c r="B38" s="9">
        <v>10364.286581095208</v>
      </c>
      <c r="C38" s="10"/>
      <c r="D38" s="9">
        <v>13196</v>
      </c>
      <c r="E38" s="10"/>
      <c r="F38" s="9">
        <v>33645</v>
      </c>
      <c r="G38" s="10"/>
      <c r="H38" s="9">
        <v>35737</v>
      </c>
      <c r="J38" s="10"/>
      <c r="K38" s="10"/>
      <c r="L38" s="10"/>
    </row>
    <row r="39" spans="1:12" ht="12.75">
      <c r="A39" s="9"/>
      <c r="B39" s="9"/>
      <c r="C39" s="10"/>
      <c r="D39" s="9"/>
      <c r="E39" s="10"/>
      <c r="F39" s="9"/>
      <c r="G39" s="10"/>
      <c r="H39" s="9"/>
      <c r="J39" s="10"/>
      <c r="K39" s="10"/>
      <c r="L39" s="10"/>
    </row>
    <row r="40" spans="1:12" ht="12.75">
      <c r="A40" s="9" t="s">
        <v>36</v>
      </c>
      <c r="B40" s="14">
        <v>-1401.0457000334436</v>
      </c>
      <c r="C40" s="10"/>
      <c r="D40" s="14">
        <v>-892</v>
      </c>
      <c r="E40" s="10"/>
      <c r="F40" s="14">
        <v>-5391.703150590154</v>
      </c>
      <c r="G40" s="10"/>
      <c r="H40" s="14">
        <v>-1761</v>
      </c>
      <c r="J40" s="10"/>
      <c r="K40" s="10"/>
      <c r="L40" s="10"/>
    </row>
    <row r="41" spans="1:12" ht="12.75">
      <c r="A41" s="9"/>
      <c r="B41" s="9"/>
      <c r="C41" s="10"/>
      <c r="D41" s="9"/>
      <c r="E41" s="10"/>
      <c r="F41" s="9"/>
      <c r="G41" s="10"/>
      <c r="H41" s="9"/>
      <c r="J41" s="10"/>
      <c r="K41" s="10"/>
      <c r="L41" s="10"/>
    </row>
    <row r="42" spans="1:12" ht="13.5" thickBot="1">
      <c r="A42" s="9" t="s">
        <v>0</v>
      </c>
      <c r="B42" s="26">
        <v>8963.240881061764</v>
      </c>
      <c r="C42" s="10"/>
      <c r="D42" s="26">
        <v>12304</v>
      </c>
      <c r="E42" s="10"/>
      <c r="F42" s="26">
        <f>SUM(F38:F40)</f>
        <v>28253.296849409846</v>
      </c>
      <c r="G42" s="10"/>
      <c r="H42" s="26">
        <v>33976</v>
      </c>
      <c r="J42" s="10"/>
      <c r="K42" s="10"/>
      <c r="L42" s="10"/>
    </row>
    <row r="43" spans="1:8" ht="13.5" thickTop="1">
      <c r="A43" s="9"/>
      <c r="B43" s="9"/>
      <c r="C43" s="10"/>
      <c r="D43" s="9"/>
      <c r="E43" s="10"/>
      <c r="F43" s="9"/>
      <c r="G43" s="10"/>
      <c r="H43" s="9"/>
    </row>
    <row r="44" spans="1:8" ht="12.75">
      <c r="A44" s="9" t="s">
        <v>60</v>
      </c>
      <c r="B44" s="27">
        <v>2.7205657151489886</v>
      </c>
      <c r="C44" s="27"/>
      <c r="D44" s="27">
        <v>4.043333333333334</v>
      </c>
      <c r="E44" s="27"/>
      <c r="F44" s="27">
        <v>8.58</v>
      </c>
      <c r="G44" s="27"/>
      <c r="H44" s="27">
        <v>11.54</v>
      </c>
    </row>
    <row r="45" spans="1:8" ht="12.75">
      <c r="A45" s="9"/>
      <c r="B45" s="27"/>
      <c r="C45" s="27"/>
      <c r="D45" s="27"/>
      <c r="E45" s="27"/>
      <c r="F45" s="27"/>
      <c r="G45" s="27"/>
      <c r="H45" s="27"/>
    </row>
    <row r="46" spans="1:8" ht="12.75">
      <c r="A46" s="9" t="s">
        <v>61</v>
      </c>
      <c r="B46" s="28">
        <v>2.6521035744045083</v>
      </c>
      <c r="C46" s="27"/>
      <c r="D46" s="27">
        <v>3.5066666666666664</v>
      </c>
      <c r="E46" s="27"/>
      <c r="F46" s="28">
        <v>8.36</v>
      </c>
      <c r="G46" s="27"/>
      <c r="H46" s="27">
        <v>10.01</v>
      </c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7" t="s">
        <v>62</v>
      </c>
      <c r="B48" s="9"/>
      <c r="C48" s="9"/>
      <c r="D48" s="9"/>
      <c r="E48" s="9"/>
      <c r="F48" s="9"/>
      <c r="G48" s="9"/>
      <c r="H48" s="9"/>
    </row>
    <row r="49" spans="1:8" ht="12.75">
      <c r="A49" s="7" t="s">
        <v>15</v>
      </c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</sheetData>
  <printOptions/>
  <pageMargins left="1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0"/>
  <sheetViews>
    <sheetView workbookViewId="0" topLeftCell="A12">
      <selection activeCell="G42" sqref="G42"/>
    </sheetView>
  </sheetViews>
  <sheetFormatPr defaultColWidth="8.88671875" defaultRowHeight="15"/>
  <cols>
    <col min="1" max="1" width="2.6640625" style="2" customWidth="1"/>
    <col min="2" max="2" width="40.5546875" style="2" customWidth="1"/>
    <col min="3" max="3" width="11.21484375" style="2" bestFit="1" customWidth="1"/>
    <col min="4" max="4" width="2.99609375" style="2" customWidth="1"/>
    <col min="5" max="5" width="9.99609375" style="2" customWidth="1"/>
    <col min="6" max="6" width="2.88671875" style="2" customWidth="1"/>
    <col min="7" max="7" width="11.21484375" style="2" customWidth="1"/>
    <col min="8" max="8" width="3.21484375" style="2" customWidth="1"/>
    <col min="9" max="9" width="10.21484375" style="2" customWidth="1"/>
    <col min="10" max="10" width="3.4453125" style="2" customWidth="1"/>
    <col min="11" max="11" width="11.21484375" style="3" bestFit="1" customWidth="1"/>
    <col min="12" max="12" width="3.4453125" style="3" customWidth="1"/>
    <col min="13" max="13" width="11.21484375" style="3" bestFit="1" customWidth="1"/>
    <col min="14" max="20" width="8.88671875" style="3" customWidth="1"/>
    <col min="21" max="27" width="8.88671875" style="2" customWidth="1"/>
    <col min="28" max="28" width="8.99609375" style="2" bestFit="1" customWidth="1"/>
    <col min="29" max="16384" width="8.88671875" style="2" customWidth="1"/>
  </cols>
  <sheetData>
    <row r="1" spans="1:2" ht="12.75">
      <c r="A1" s="7" t="s">
        <v>46</v>
      </c>
      <c r="B1" s="9"/>
    </row>
    <row r="2" spans="1:2" ht="12.75">
      <c r="A2" s="9" t="s">
        <v>47</v>
      </c>
      <c r="B2" s="9"/>
    </row>
    <row r="3" spans="1:2" ht="12.75">
      <c r="A3" s="9"/>
      <c r="B3" s="9"/>
    </row>
    <row r="4" spans="1:2" ht="12.75">
      <c r="A4" s="7" t="s">
        <v>76</v>
      </c>
      <c r="B4" s="9"/>
    </row>
    <row r="5" spans="1:2" ht="12.75">
      <c r="A5" s="9" t="s">
        <v>140</v>
      </c>
      <c r="B5" s="9"/>
    </row>
    <row r="6" spans="1:9" ht="12.75">
      <c r="A6" s="9"/>
      <c r="B6" s="9"/>
      <c r="C6" s="25" t="s">
        <v>49</v>
      </c>
      <c r="D6" s="25"/>
      <c r="E6" s="11" t="s">
        <v>50</v>
      </c>
      <c r="F6" s="25"/>
      <c r="G6" s="25" t="s">
        <v>19</v>
      </c>
      <c r="H6" s="25"/>
      <c r="I6" s="11" t="s">
        <v>19</v>
      </c>
    </row>
    <row r="7" spans="1:9" ht="12.75">
      <c r="A7" s="9"/>
      <c r="B7" s="9"/>
      <c r="C7" s="25" t="s">
        <v>51</v>
      </c>
      <c r="D7" s="25"/>
      <c r="E7" s="25" t="s">
        <v>51</v>
      </c>
      <c r="F7" s="25"/>
      <c r="G7" s="25" t="s">
        <v>52</v>
      </c>
      <c r="H7" s="25"/>
      <c r="I7" s="25" t="s">
        <v>52</v>
      </c>
    </row>
    <row r="8" spans="1:9" ht="12.75">
      <c r="A8" s="9"/>
      <c r="B8" s="9"/>
      <c r="C8" s="25" t="s">
        <v>53</v>
      </c>
      <c r="D8" s="25"/>
      <c r="E8" s="25" t="s">
        <v>53</v>
      </c>
      <c r="F8" s="25"/>
      <c r="G8" s="25" t="s">
        <v>54</v>
      </c>
      <c r="H8" s="25"/>
      <c r="I8" s="25" t="s">
        <v>54</v>
      </c>
    </row>
    <row r="9" spans="1:9" ht="12.75">
      <c r="A9" s="9"/>
      <c r="B9" s="9"/>
      <c r="C9" s="25" t="s">
        <v>142</v>
      </c>
      <c r="D9" s="25"/>
      <c r="E9" s="25" t="s">
        <v>143</v>
      </c>
      <c r="F9" s="25"/>
      <c r="G9" s="25" t="s">
        <v>142</v>
      </c>
      <c r="H9" s="25"/>
      <c r="I9" s="25" t="s">
        <v>143</v>
      </c>
    </row>
    <row r="10" spans="1:9" ht="12.75">
      <c r="A10" s="9"/>
      <c r="B10" s="9"/>
      <c r="C10" s="25"/>
      <c r="D10" s="25"/>
      <c r="E10" s="25"/>
      <c r="F10" s="25"/>
      <c r="G10" s="25"/>
      <c r="H10" s="25"/>
      <c r="I10" s="25"/>
    </row>
    <row r="11" spans="1:2" ht="12.75">
      <c r="A11" s="7" t="s">
        <v>77</v>
      </c>
      <c r="B11" s="9"/>
    </row>
    <row r="12" spans="1:2" ht="12.75">
      <c r="A12" s="9"/>
      <c r="B12" s="9"/>
    </row>
    <row r="13" spans="1:9" ht="12.75">
      <c r="A13" s="9"/>
      <c r="B13" s="9" t="s">
        <v>78</v>
      </c>
      <c r="C13" s="9">
        <v>14330232.581095226</v>
      </c>
      <c r="D13" s="9"/>
      <c r="E13" s="9">
        <v>16913166</v>
      </c>
      <c r="G13" s="2">
        <v>41432259.1180923</v>
      </c>
      <c r="I13" s="2">
        <v>43930062</v>
      </c>
    </row>
    <row r="14" spans="1:2" ht="12.75">
      <c r="A14" s="9"/>
      <c r="B14" s="9"/>
    </row>
    <row r="15" spans="1:2" ht="12.75">
      <c r="A15" s="9"/>
      <c r="B15" s="9" t="s">
        <v>79</v>
      </c>
    </row>
    <row r="16" spans="1:9" ht="12.75">
      <c r="A16" s="9"/>
      <c r="B16" s="9" t="s">
        <v>80</v>
      </c>
      <c r="C16" s="9">
        <v>4830416.332496809</v>
      </c>
      <c r="D16" s="9"/>
      <c r="E16" s="9">
        <v>3465795</v>
      </c>
      <c r="G16" s="2">
        <v>12990195.457253637</v>
      </c>
      <c r="I16" s="2">
        <v>10400509</v>
      </c>
    </row>
    <row r="17" spans="1:7" ht="16.5" customHeight="1" hidden="1">
      <c r="A17" s="9"/>
      <c r="B17" s="9" t="s">
        <v>81</v>
      </c>
      <c r="C17" s="9">
        <v>0</v>
      </c>
      <c r="D17" s="9"/>
      <c r="E17" s="9">
        <v>0</v>
      </c>
      <c r="G17" s="2">
        <v>0</v>
      </c>
    </row>
    <row r="18" spans="1:9" ht="12.75">
      <c r="A18" s="9"/>
      <c r="B18" s="9" t="s">
        <v>82</v>
      </c>
      <c r="C18" s="9">
        <v>-6193</v>
      </c>
      <c r="D18" s="9"/>
      <c r="E18" s="9">
        <v>9346</v>
      </c>
      <c r="G18" s="2">
        <v>-21154</v>
      </c>
      <c r="I18" s="2">
        <v>227217</v>
      </c>
    </row>
    <row r="19" spans="1:9" ht="14.25" customHeight="1">
      <c r="A19" s="9"/>
      <c r="B19" s="9" t="s">
        <v>135</v>
      </c>
      <c r="C19" s="9">
        <v>0</v>
      </c>
      <c r="D19" s="9"/>
      <c r="E19" s="9">
        <v>0</v>
      </c>
      <c r="G19" s="2">
        <v>0</v>
      </c>
      <c r="I19" s="2">
        <v>-427099</v>
      </c>
    </row>
    <row r="20" spans="1:9" ht="12.75">
      <c r="A20" s="9"/>
      <c r="B20" s="9" t="s">
        <v>83</v>
      </c>
      <c r="C20" s="9">
        <v>567630</v>
      </c>
      <c r="D20" s="9"/>
      <c r="E20" s="9">
        <v>567619</v>
      </c>
      <c r="G20" s="2">
        <v>1702890</v>
      </c>
      <c r="I20" s="2">
        <v>1702857</v>
      </c>
    </row>
    <row r="21" spans="1:5" ht="12.75" hidden="1">
      <c r="A21" s="9"/>
      <c r="B21" s="9"/>
      <c r="C21" s="9"/>
      <c r="D21" s="9"/>
      <c r="E21" s="9"/>
    </row>
    <row r="22" spans="1:5" ht="12.75" hidden="1">
      <c r="A22" s="9"/>
      <c r="B22" s="9"/>
      <c r="C22" s="9"/>
      <c r="D22" s="9"/>
      <c r="E22" s="9"/>
    </row>
    <row r="23" spans="1:5" ht="12.75" hidden="1">
      <c r="A23" s="9"/>
      <c r="B23" s="9"/>
      <c r="C23" s="9"/>
      <c r="D23" s="9"/>
      <c r="E23" s="9"/>
    </row>
    <row r="24" spans="1:5" ht="12.75" hidden="1">
      <c r="A24" s="9"/>
      <c r="B24" s="9"/>
      <c r="C24" s="9"/>
      <c r="D24" s="9"/>
      <c r="E24" s="9"/>
    </row>
    <row r="25" spans="1:9" ht="12.75">
      <c r="A25" s="9"/>
      <c r="B25" s="9" t="s">
        <v>84</v>
      </c>
      <c r="C25" s="9">
        <v>24668</v>
      </c>
      <c r="D25" s="9"/>
      <c r="E25" s="9">
        <v>14887</v>
      </c>
      <c r="G25" s="2">
        <v>74006</v>
      </c>
      <c r="I25" s="2">
        <v>74006</v>
      </c>
    </row>
    <row r="26" spans="1:5" ht="12.75" hidden="1">
      <c r="A26" s="9"/>
      <c r="B26" s="9" t="s">
        <v>9</v>
      </c>
      <c r="C26" s="9">
        <v>0</v>
      </c>
      <c r="D26" s="9"/>
      <c r="E26" s="9">
        <v>0</v>
      </c>
    </row>
    <row r="27" spans="1:5" ht="12.75" hidden="1">
      <c r="A27" s="9"/>
      <c r="B27" s="9" t="s">
        <v>10</v>
      </c>
      <c r="C27" s="9">
        <v>0</v>
      </c>
      <c r="D27" s="9"/>
      <c r="E27" s="9">
        <v>0</v>
      </c>
    </row>
    <row r="28" spans="1:5" ht="12.75" hidden="1">
      <c r="A28" s="9"/>
      <c r="B28" s="9" t="s">
        <v>11</v>
      </c>
      <c r="C28" s="9">
        <v>0</v>
      </c>
      <c r="D28" s="9"/>
      <c r="E28" s="9">
        <v>0</v>
      </c>
    </row>
    <row r="29" spans="2:9" ht="12.75">
      <c r="B29" s="9" t="s">
        <v>125</v>
      </c>
      <c r="C29" s="9">
        <v>-259122</v>
      </c>
      <c r="D29" s="9"/>
      <c r="E29" s="9">
        <v>-89958</v>
      </c>
      <c r="G29" s="2">
        <v>-34640</v>
      </c>
      <c r="I29" s="2">
        <v>-89958</v>
      </c>
    </row>
    <row r="30" spans="1:7" ht="12.75" hidden="1">
      <c r="A30" s="9"/>
      <c r="B30" s="9" t="s">
        <v>35</v>
      </c>
      <c r="C30" s="9">
        <v>0</v>
      </c>
      <c r="D30" s="9"/>
      <c r="E30" s="9">
        <v>0</v>
      </c>
      <c r="G30" s="2">
        <v>0</v>
      </c>
    </row>
    <row r="31" spans="1:9" ht="12.75">
      <c r="A31" s="9"/>
      <c r="B31" s="9" t="s">
        <v>45</v>
      </c>
      <c r="C31" s="9">
        <v>-9</v>
      </c>
      <c r="D31" s="9"/>
      <c r="E31" s="9">
        <v>4442</v>
      </c>
      <c r="G31" s="2">
        <v>6640</v>
      </c>
      <c r="I31" s="2">
        <v>72515</v>
      </c>
    </row>
    <row r="32" spans="1:9" ht="12.75">
      <c r="A32" s="9"/>
      <c r="B32" s="9" t="s">
        <v>85</v>
      </c>
      <c r="C32" s="9">
        <v>0</v>
      </c>
      <c r="D32" s="9"/>
      <c r="E32" s="9">
        <v>0</v>
      </c>
      <c r="G32" s="2">
        <v>-254454</v>
      </c>
      <c r="I32" s="2">
        <v>86838</v>
      </c>
    </row>
    <row r="33" spans="1:9" ht="12.75">
      <c r="A33" s="9"/>
      <c r="B33" s="9" t="s">
        <v>33</v>
      </c>
      <c r="C33" s="9">
        <v>1150377.3410940757</v>
      </c>
      <c r="D33" s="9"/>
      <c r="E33" s="9">
        <v>1553790</v>
      </c>
      <c r="G33" s="2">
        <v>3837073.3410940757</v>
      </c>
      <c r="I33" s="2">
        <v>4228643</v>
      </c>
    </row>
    <row r="34" spans="1:14" ht="12.75">
      <c r="A34" s="9"/>
      <c r="B34" s="9" t="s">
        <v>32</v>
      </c>
      <c r="C34" s="14">
        <v>-23131.468872949015</v>
      </c>
      <c r="D34" s="9"/>
      <c r="E34" s="14">
        <v>-833730</v>
      </c>
      <c r="G34" s="29">
        <v>-1261382.4776093997</v>
      </c>
      <c r="I34" s="29">
        <v>-2630865</v>
      </c>
      <c r="N34" s="4"/>
    </row>
    <row r="35" spans="1:2" ht="12.75">
      <c r="A35" s="9"/>
      <c r="B35" s="9"/>
    </row>
    <row r="36" spans="1:9" ht="12.75">
      <c r="A36" s="9"/>
      <c r="B36" s="9" t="s">
        <v>86</v>
      </c>
      <c r="C36" s="2">
        <v>20614868.78581316</v>
      </c>
      <c r="E36" s="2">
        <v>21605357</v>
      </c>
      <c r="G36" s="2">
        <f>SUM(G13:G34)</f>
        <v>58471433.438830614</v>
      </c>
      <c r="I36" s="2">
        <v>57574725</v>
      </c>
    </row>
    <row r="37" spans="1:2" ht="12.75">
      <c r="A37" s="9"/>
      <c r="B37" s="9"/>
    </row>
    <row r="38" spans="1:9" ht="12.75">
      <c r="A38" s="9"/>
      <c r="B38" s="15" t="s">
        <v>87</v>
      </c>
      <c r="C38" s="9">
        <v>790450.1386110047</v>
      </c>
      <c r="D38" s="9"/>
      <c r="E38" s="9">
        <v>-27434499</v>
      </c>
      <c r="G38" s="2">
        <v>809288.7669409376</v>
      </c>
      <c r="I38" s="2">
        <v>-36876379</v>
      </c>
    </row>
    <row r="39" spans="1:9" ht="12.75">
      <c r="A39" s="9"/>
      <c r="B39" s="15" t="s">
        <v>88</v>
      </c>
      <c r="C39" s="9">
        <v>3677680.0042599514</v>
      </c>
      <c r="D39" s="9"/>
      <c r="E39" s="9">
        <v>-3089822</v>
      </c>
      <c r="G39" s="2">
        <v>-11059322.1234163</v>
      </c>
      <c r="I39" s="2">
        <v>-35765487</v>
      </c>
    </row>
    <row r="40" spans="1:9" ht="12.75">
      <c r="A40" s="9"/>
      <c r="B40" s="9" t="s">
        <v>89</v>
      </c>
      <c r="C40" s="14">
        <v>16812027.137163684</v>
      </c>
      <c r="D40" s="9"/>
      <c r="E40" s="14">
        <v>11563368</v>
      </c>
      <c r="G40" s="29">
        <v>15545807.709543452</v>
      </c>
      <c r="I40" s="29">
        <v>23175076</v>
      </c>
    </row>
    <row r="41" spans="1:9" ht="12.75">
      <c r="A41" s="9"/>
      <c r="B41" s="9"/>
      <c r="C41" s="3"/>
      <c r="D41" s="3"/>
      <c r="E41" s="3"/>
      <c r="F41" s="3"/>
      <c r="G41" s="3"/>
      <c r="I41" s="3"/>
    </row>
    <row r="42" spans="1:9" ht="12.75">
      <c r="A42" s="9"/>
      <c r="B42" s="9" t="s">
        <v>90</v>
      </c>
      <c r="C42" s="3">
        <v>41895026.0658478</v>
      </c>
      <c r="D42" s="3"/>
      <c r="E42" s="3">
        <v>2644404</v>
      </c>
      <c r="F42" s="3"/>
      <c r="G42" s="3">
        <f>SUM(G36:G40)</f>
        <v>63767207.7918987</v>
      </c>
      <c r="I42" s="3">
        <v>8107935</v>
      </c>
    </row>
    <row r="43" spans="1:2" ht="12.75">
      <c r="A43" s="9"/>
      <c r="B43" s="9"/>
    </row>
    <row r="44" spans="1:7" ht="12.75" hidden="1">
      <c r="A44" s="9"/>
      <c r="B44" s="9" t="s">
        <v>137</v>
      </c>
      <c r="C44" s="9">
        <v>0</v>
      </c>
      <c r="D44" s="9"/>
      <c r="E44" s="9">
        <v>0</v>
      </c>
      <c r="G44" s="2">
        <v>0</v>
      </c>
    </row>
    <row r="45" spans="1:9" ht="12.75">
      <c r="A45" s="9"/>
      <c r="B45" s="9" t="s">
        <v>91</v>
      </c>
      <c r="C45" s="9">
        <v>-1150377.3410940757</v>
      </c>
      <c r="D45" s="9"/>
      <c r="E45" s="9">
        <v>-1553790</v>
      </c>
      <c r="G45" s="2">
        <v>-3837073.3410940757</v>
      </c>
      <c r="I45" s="2">
        <v>-4228643</v>
      </c>
    </row>
    <row r="46" spans="1:9" ht="12.75">
      <c r="A46" s="9"/>
      <c r="B46" s="9" t="s">
        <v>92</v>
      </c>
      <c r="C46" s="9">
        <v>-3901394</v>
      </c>
      <c r="D46" s="9"/>
      <c r="E46" s="9">
        <v>-755805</v>
      </c>
      <c r="G46" s="2">
        <v>-8277447</v>
      </c>
      <c r="I46" s="2">
        <v>-2354910</v>
      </c>
    </row>
    <row r="47" spans="1:13" ht="12.75">
      <c r="A47" s="9"/>
      <c r="B47" s="9" t="s">
        <v>93</v>
      </c>
      <c r="C47" s="14">
        <v>23131.468872949015</v>
      </c>
      <c r="D47" s="9"/>
      <c r="E47" s="14">
        <v>833730</v>
      </c>
      <c r="F47" s="3"/>
      <c r="G47" s="29">
        <v>1261382.4776093997</v>
      </c>
      <c r="I47" s="29">
        <v>2630865</v>
      </c>
      <c r="M47" s="4"/>
    </row>
    <row r="48" spans="1:9" ht="12.75">
      <c r="A48" s="9"/>
      <c r="B48" s="9"/>
      <c r="C48" s="3"/>
      <c r="D48" s="3"/>
      <c r="E48" s="3"/>
      <c r="F48" s="3"/>
      <c r="G48" s="3"/>
      <c r="I48" s="3"/>
    </row>
    <row r="49" spans="1:9" ht="12.75">
      <c r="A49" s="9"/>
      <c r="B49" s="9" t="s">
        <v>94</v>
      </c>
      <c r="C49" s="29">
        <v>36866386.19362667</v>
      </c>
      <c r="D49" s="3"/>
      <c r="E49" s="29">
        <v>1168539</v>
      </c>
      <c r="F49" s="3"/>
      <c r="G49" s="29">
        <v>52914069.92841396</v>
      </c>
      <c r="I49" s="29">
        <v>4155247</v>
      </c>
    </row>
    <row r="50" spans="1:2" ht="12.75">
      <c r="A50" s="9"/>
      <c r="B50" s="9"/>
    </row>
    <row r="51" spans="1:2" ht="12.75">
      <c r="A51" s="7" t="s">
        <v>95</v>
      </c>
      <c r="B51" s="9"/>
    </row>
    <row r="52" spans="1:2" ht="15.75" customHeight="1">
      <c r="A52" s="9"/>
      <c r="B52" s="9"/>
    </row>
    <row r="53" spans="1:7" ht="14.25" customHeight="1" hidden="1">
      <c r="A53" s="9"/>
      <c r="B53" s="9" t="s">
        <v>3</v>
      </c>
      <c r="C53" s="9">
        <v>0</v>
      </c>
      <c r="D53" s="9"/>
      <c r="E53" s="9">
        <v>0</v>
      </c>
      <c r="G53" s="2">
        <v>0</v>
      </c>
    </row>
    <row r="54" spans="1:9" ht="17.25" customHeight="1">
      <c r="A54" s="9"/>
      <c r="B54" s="9" t="s">
        <v>28</v>
      </c>
      <c r="C54" s="9">
        <v>0</v>
      </c>
      <c r="D54" s="9"/>
      <c r="E54" s="9">
        <v>0</v>
      </c>
      <c r="G54" s="2">
        <v>0</v>
      </c>
      <c r="I54" s="2">
        <v>-50000</v>
      </c>
    </row>
    <row r="55" spans="1:9" ht="12.75">
      <c r="A55" s="9"/>
      <c r="B55" s="9" t="s">
        <v>97</v>
      </c>
      <c r="C55" s="9">
        <v>-18328735.232942276</v>
      </c>
      <c r="D55" s="9"/>
      <c r="E55" s="9">
        <v>-13830134</v>
      </c>
      <c r="G55" s="2">
        <v>-55959634.351973094</v>
      </c>
      <c r="I55" s="2">
        <v>-45378460</v>
      </c>
    </row>
    <row r="56" spans="1:7" ht="12.75" hidden="1">
      <c r="A56" s="9"/>
      <c r="B56" s="9" t="s">
        <v>96</v>
      </c>
      <c r="C56" s="9">
        <v>0</v>
      </c>
      <c r="D56" s="9"/>
      <c r="E56" s="9">
        <v>0</v>
      </c>
      <c r="G56" s="2">
        <v>0</v>
      </c>
    </row>
    <row r="57" spans="1:7" ht="12.75">
      <c r="A57" s="9"/>
      <c r="B57" s="9" t="s">
        <v>67</v>
      </c>
      <c r="C57" s="9">
        <v>0</v>
      </c>
      <c r="D57" s="9"/>
      <c r="E57" s="9">
        <v>48333</v>
      </c>
      <c r="G57" s="2">
        <v>0</v>
      </c>
    </row>
    <row r="58" spans="1:7" ht="12.75" hidden="1">
      <c r="A58" s="9"/>
      <c r="B58" s="9" t="s">
        <v>12</v>
      </c>
      <c r="C58" s="9">
        <v>0</v>
      </c>
      <c r="D58" s="9"/>
      <c r="E58" s="9">
        <v>0</v>
      </c>
      <c r="G58" s="2">
        <v>0</v>
      </c>
    </row>
    <row r="59" spans="1:9" ht="12.75">
      <c r="A59" s="9"/>
      <c r="B59" s="9" t="s">
        <v>27</v>
      </c>
      <c r="C59" s="9">
        <v>0</v>
      </c>
      <c r="D59" s="9"/>
      <c r="E59" s="9">
        <v>0</v>
      </c>
      <c r="G59" s="2">
        <v>0</v>
      </c>
      <c r="I59" s="2">
        <v>-222955</v>
      </c>
    </row>
    <row r="60" spans="1:7" ht="14.25" customHeight="1">
      <c r="A60" s="9"/>
      <c r="B60" s="9" t="s">
        <v>98</v>
      </c>
      <c r="C60" s="9">
        <v>0</v>
      </c>
      <c r="D60" s="9"/>
      <c r="E60" s="9">
        <v>0</v>
      </c>
      <c r="G60" s="2">
        <v>-20937</v>
      </c>
    </row>
    <row r="61" spans="1:7" ht="15" customHeight="1">
      <c r="A61" s="9"/>
      <c r="B61" s="9" t="s">
        <v>99</v>
      </c>
      <c r="C61" s="9">
        <v>-1075758</v>
      </c>
      <c r="D61" s="9"/>
      <c r="E61" s="9">
        <v>0</v>
      </c>
      <c r="G61" s="2">
        <v>-4920288</v>
      </c>
    </row>
    <row r="62" spans="1:9" ht="12.75">
      <c r="A62" s="9"/>
      <c r="B62" s="9" t="s">
        <v>124</v>
      </c>
      <c r="C62" s="9">
        <v>0</v>
      </c>
      <c r="D62" s="9"/>
      <c r="E62" s="9">
        <v>0</v>
      </c>
      <c r="G62" s="2">
        <v>0</v>
      </c>
      <c r="I62" s="2">
        <v>475537</v>
      </c>
    </row>
    <row r="63" spans="1:9" ht="12.75">
      <c r="A63" s="9"/>
      <c r="B63" s="9" t="s">
        <v>100</v>
      </c>
      <c r="C63" s="14">
        <v>6605</v>
      </c>
      <c r="D63" s="9"/>
      <c r="E63" s="14">
        <v>571860</v>
      </c>
      <c r="G63" s="29">
        <v>36204</v>
      </c>
      <c r="I63" s="29">
        <v>1005824</v>
      </c>
    </row>
    <row r="64" spans="1:2" ht="12.75">
      <c r="A64" s="9"/>
      <c r="B64" s="9"/>
    </row>
    <row r="65" spans="1:9" ht="12.75">
      <c r="A65" s="9"/>
      <c r="B65" s="9" t="s">
        <v>101</v>
      </c>
      <c r="C65" s="29">
        <v>-19397888.232942276</v>
      </c>
      <c r="E65" s="29">
        <v>-13209941</v>
      </c>
      <c r="G65" s="29">
        <v>-60864655.351973094</v>
      </c>
      <c r="I65" s="29">
        <v>-44170054</v>
      </c>
    </row>
    <row r="66" spans="1:2" ht="12.75">
      <c r="A66" s="9"/>
      <c r="B66" s="9"/>
    </row>
    <row r="67" spans="1:2" ht="12.75">
      <c r="A67" s="7" t="s">
        <v>102</v>
      </c>
      <c r="B67" s="9"/>
    </row>
    <row r="68" spans="1:2" ht="12.75">
      <c r="A68" s="9"/>
      <c r="B68" s="9"/>
    </row>
    <row r="69" spans="1:9" ht="13.5" customHeight="1">
      <c r="A69" s="9"/>
      <c r="B69" s="9" t="s">
        <v>103</v>
      </c>
      <c r="C69" s="9">
        <v>40440606.101816945</v>
      </c>
      <c r="D69" s="9"/>
      <c r="E69" s="9">
        <v>1461730</v>
      </c>
      <c r="G69" s="2">
        <v>44898335.524560004</v>
      </c>
      <c r="I69" s="2">
        <v>2015313</v>
      </c>
    </row>
    <row r="70" spans="1:7" ht="12.75" hidden="1">
      <c r="A70" s="9"/>
      <c r="B70" s="9" t="s">
        <v>2</v>
      </c>
      <c r="C70" s="9">
        <v>0</v>
      </c>
      <c r="D70" s="9"/>
      <c r="E70" s="9">
        <v>0</v>
      </c>
      <c r="G70" s="6">
        <v>0</v>
      </c>
    </row>
    <row r="71" spans="1:7" ht="12.75" hidden="1">
      <c r="A71" s="9"/>
      <c r="B71" s="9" t="s">
        <v>6</v>
      </c>
      <c r="C71" s="9">
        <v>0</v>
      </c>
      <c r="D71" s="9"/>
      <c r="E71" s="9">
        <v>0</v>
      </c>
      <c r="G71" s="6"/>
    </row>
    <row r="72" spans="1:13" ht="12.75">
      <c r="A72" s="9"/>
      <c r="B72" s="9" t="s">
        <v>104</v>
      </c>
      <c r="C72" s="9">
        <v>705579.4052472338</v>
      </c>
      <c r="D72" s="9"/>
      <c r="E72" s="9">
        <v>500000</v>
      </c>
      <c r="G72" s="6">
        <v>29071966.613884244</v>
      </c>
      <c r="I72" s="8"/>
      <c r="M72" s="10"/>
    </row>
    <row r="73" spans="1:7" ht="12.75">
      <c r="A73" s="9"/>
      <c r="B73" s="9" t="s">
        <v>106</v>
      </c>
      <c r="C73" s="9">
        <v>-10000000</v>
      </c>
      <c r="D73" s="9"/>
      <c r="E73" s="9">
        <v>0</v>
      </c>
      <c r="G73" s="6">
        <v>-25000000</v>
      </c>
    </row>
    <row r="74" spans="1:9" ht="13.5" customHeight="1">
      <c r="A74" s="9"/>
      <c r="B74" s="9" t="s">
        <v>105</v>
      </c>
      <c r="C74" s="9">
        <v>-19826084</v>
      </c>
      <c r="D74" s="9"/>
      <c r="E74" s="9">
        <v>-5209957</v>
      </c>
      <c r="G74" s="2">
        <v>-19826084</v>
      </c>
      <c r="I74" s="2">
        <v>-5209957</v>
      </c>
    </row>
    <row r="75" spans="1:7" ht="13.5" customHeight="1">
      <c r="A75" s="9"/>
      <c r="B75" s="9" t="s">
        <v>155</v>
      </c>
      <c r="C75" s="9">
        <v>1059012</v>
      </c>
      <c r="D75" s="9"/>
      <c r="E75" s="9">
        <v>0</v>
      </c>
      <c r="G75" s="2">
        <v>77610</v>
      </c>
    </row>
    <row r="76" spans="1:55" ht="12.75" hidden="1">
      <c r="A76" s="9"/>
      <c r="B76" s="9" t="s">
        <v>26</v>
      </c>
      <c r="C76" s="9">
        <v>0</v>
      </c>
      <c r="D76" s="9"/>
      <c r="E76" s="9">
        <v>0</v>
      </c>
      <c r="F76" s="9"/>
      <c r="G76" s="8">
        <v>0</v>
      </c>
      <c r="H76" s="9"/>
      <c r="J76" s="9"/>
      <c r="K76" s="10"/>
      <c r="L76" s="10"/>
      <c r="N76" s="10"/>
      <c r="O76" s="10"/>
      <c r="P76" s="10"/>
      <c r="Q76" s="10"/>
      <c r="R76" s="10"/>
      <c r="S76" s="10"/>
      <c r="T76" s="10"/>
      <c r="U76" s="9"/>
      <c r="V76" s="9"/>
      <c r="W76" s="9"/>
      <c r="X76" s="9"/>
      <c r="Y76" s="9"/>
      <c r="Z76" s="9"/>
      <c r="AA76" s="9"/>
      <c r="AB76" s="9">
        <f>SUM(C76:AA76)</f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9" ht="12.75">
      <c r="A77" s="9"/>
      <c r="B77" s="9" t="s">
        <v>136</v>
      </c>
      <c r="C77" s="14">
        <v>-13536712</v>
      </c>
      <c r="D77" s="9"/>
      <c r="E77" s="14">
        <v>16870000</v>
      </c>
      <c r="G77" s="29">
        <v>-8099712</v>
      </c>
      <c r="I77" s="29">
        <v>27946000</v>
      </c>
    </row>
    <row r="78" spans="1:5" ht="12.75">
      <c r="A78" s="9"/>
      <c r="B78" s="9"/>
      <c r="C78" s="9"/>
      <c r="D78" s="9"/>
      <c r="E78" s="9"/>
    </row>
    <row r="79" spans="1:9" ht="12.75">
      <c r="A79" s="9"/>
      <c r="B79" s="9" t="s">
        <v>107</v>
      </c>
      <c r="C79" s="29">
        <v>-1157598.4929358214</v>
      </c>
      <c r="E79" s="29">
        <v>13621773</v>
      </c>
      <c r="G79" s="29">
        <v>21122116.138444245</v>
      </c>
      <c r="I79" s="29">
        <v>24751356</v>
      </c>
    </row>
    <row r="80" spans="1:2" ht="12.75">
      <c r="A80" s="9"/>
      <c r="B80" s="9"/>
    </row>
    <row r="81" spans="1:9" ht="12.75">
      <c r="A81" s="9"/>
      <c r="B81" s="9" t="s">
        <v>108</v>
      </c>
      <c r="C81" s="2">
        <v>16310899.467748575</v>
      </c>
      <c r="E81" s="2">
        <v>1580371</v>
      </c>
      <c r="G81" s="2">
        <v>13171530.714885108</v>
      </c>
      <c r="I81" s="2">
        <v>-15263451</v>
      </c>
    </row>
    <row r="82" spans="1:2" ht="12.75">
      <c r="A82" s="9"/>
      <c r="B82" s="9"/>
    </row>
    <row r="83" spans="1:9" ht="12.75">
      <c r="A83" s="9"/>
      <c r="B83" s="9" t="s">
        <v>109</v>
      </c>
      <c r="C83" s="9">
        <v>12726586.247136537</v>
      </c>
      <c r="D83" s="9"/>
      <c r="E83" s="9">
        <v>3561289</v>
      </c>
      <c r="G83" s="2">
        <v>11507612</v>
      </c>
      <c r="I83" s="2">
        <v>20564032</v>
      </c>
    </row>
    <row r="84" spans="1:5" ht="12.75">
      <c r="A84" s="9"/>
      <c r="B84" s="9"/>
      <c r="E84" s="9"/>
    </row>
    <row r="85" spans="1:9" ht="12.75">
      <c r="A85" s="9"/>
      <c r="B85" s="9" t="s">
        <v>110</v>
      </c>
      <c r="C85" s="14">
        <v>-2219035</v>
      </c>
      <c r="D85" s="9"/>
      <c r="E85" s="14">
        <v>55580</v>
      </c>
      <c r="G85" s="29">
        <v>2139308</v>
      </c>
      <c r="I85" s="29">
        <v>-103341</v>
      </c>
    </row>
    <row r="86" spans="1:2" ht="12.75">
      <c r="A86" s="9"/>
      <c r="B86" s="9"/>
    </row>
    <row r="87" spans="1:9" ht="12.75">
      <c r="A87" s="9"/>
      <c r="B87" s="9" t="s">
        <v>111</v>
      </c>
      <c r="C87" s="29">
        <v>26818450.714885112</v>
      </c>
      <c r="E87" s="29">
        <v>5197240</v>
      </c>
      <c r="G87" s="29">
        <v>26818450.71488511</v>
      </c>
      <c r="I87" s="29">
        <v>5197240</v>
      </c>
    </row>
    <row r="88" spans="1:2" ht="12.75">
      <c r="A88" s="9"/>
      <c r="B88" s="9"/>
    </row>
    <row r="89" spans="1:2" ht="12.75">
      <c r="A89" s="7" t="s">
        <v>41</v>
      </c>
      <c r="B89" s="9"/>
    </row>
    <row r="90" spans="1:2" ht="12.75">
      <c r="A90" s="7" t="s">
        <v>13</v>
      </c>
      <c r="B90" s="9"/>
    </row>
  </sheetData>
  <printOptions/>
  <pageMargins left="1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7">
      <selection activeCell="Q31" sqref="Q31"/>
    </sheetView>
  </sheetViews>
  <sheetFormatPr defaultColWidth="8.88671875" defaultRowHeight="15"/>
  <cols>
    <col min="1" max="1" width="23.77734375" style="2" customWidth="1"/>
    <col min="2" max="2" width="9.77734375" style="2" customWidth="1"/>
    <col min="3" max="3" width="1.1171875" style="3" customWidth="1"/>
    <col min="4" max="4" width="9.77734375" style="3" customWidth="1"/>
    <col min="5" max="5" width="1.1171875" style="3" customWidth="1"/>
    <col min="6" max="6" width="9.77734375" style="3" customWidth="1"/>
    <col min="7" max="7" width="1.1171875" style="3" customWidth="1"/>
    <col min="8" max="8" width="9.77734375" style="3" customWidth="1"/>
    <col min="9" max="9" width="0.10546875" style="3" customWidth="1"/>
    <col min="10" max="10" width="1.77734375" style="3" hidden="1" customWidth="1"/>
    <col min="11" max="11" width="1.1171875" style="3" customWidth="1"/>
    <col min="12" max="12" width="9.88671875" style="2" customWidth="1"/>
    <col min="13" max="13" width="0.9921875" style="3" customWidth="1"/>
    <col min="14" max="14" width="9.77734375" style="2" customWidth="1"/>
    <col min="15" max="15" width="0.9921875" style="3" customWidth="1"/>
    <col min="16" max="16" width="9.77734375" style="2" customWidth="1"/>
    <col min="17" max="17" width="8.4453125" style="2" customWidth="1"/>
    <col min="18" max="16384" width="8.88671875" style="2" customWidth="1"/>
  </cols>
  <sheetData>
    <row r="1" spans="1:16" ht="12.75">
      <c r="A1" s="7" t="s">
        <v>46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9"/>
      <c r="O1" s="10"/>
      <c r="P1" s="9"/>
    </row>
    <row r="2" spans="1:16" ht="12.75">
      <c r="A2" s="9" t="s">
        <v>47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9"/>
      <c r="M2" s="10"/>
      <c r="N2" s="9"/>
      <c r="O2" s="10"/>
      <c r="P2" s="9"/>
    </row>
    <row r="3" spans="1:16" ht="12.7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9"/>
      <c r="M3" s="10"/>
      <c r="N3" s="9"/>
      <c r="O3" s="10"/>
      <c r="P3" s="9"/>
    </row>
    <row r="4" spans="1:16" ht="12.75">
      <c r="A4" s="7" t="s">
        <v>112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9"/>
      <c r="O4" s="10"/>
      <c r="P4" s="9"/>
    </row>
    <row r="5" spans="1:16" s="1" customFormat="1" ht="12.75">
      <c r="A5" s="8" t="s">
        <v>144</v>
      </c>
      <c r="B5" s="8"/>
      <c r="C5" s="13"/>
      <c r="D5" s="13"/>
      <c r="E5" s="13"/>
      <c r="F5" s="13"/>
      <c r="G5" s="13"/>
      <c r="H5" s="13"/>
      <c r="I5" s="13"/>
      <c r="J5" s="13"/>
      <c r="K5" s="13"/>
      <c r="L5" s="8"/>
      <c r="M5" s="13"/>
      <c r="N5" s="8"/>
      <c r="O5" s="13"/>
      <c r="P5" s="8"/>
    </row>
    <row r="6" spans="1:16" s="1" customFormat="1" ht="12.75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8"/>
      <c r="M6" s="13"/>
      <c r="N6" s="8"/>
      <c r="O6" s="13"/>
      <c r="P6" s="8"/>
    </row>
    <row r="7" spans="1:16" s="1" customFormat="1" ht="12.75">
      <c r="A7" s="8"/>
      <c r="B7" s="11"/>
      <c r="C7" s="12"/>
      <c r="D7" s="12"/>
      <c r="E7" s="12"/>
      <c r="F7" s="12" t="s">
        <v>37</v>
      </c>
      <c r="G7" s="12"/>
      <c r="H7" s="12"/>
      <c r="I7" s="12"/>
      <c r="J7" s="12"/>
      <c r="K7" s="12"/>
      <c r="L7" s="11"/>
      <c r="M7" s="12"/>
      <c r="N7" s="11"/>
      <c r="O7" s="12"/>
      <c r="P7" s="11"/>
    </row>
    <row r="8" spans="1:16" s="1" customFormat="1" ht="12.75">
      <c r="A8" s="8"/>
      <c r="B8" s="11" t="s">
        <v>38</v>
      </c>
      <c r="C8" s="12"/>
      <c r="D8" s="12" t="s">
        <v>38</v>
      </c>
      <c r="E8" s="12"/>
      <c r="F8" s="12" t="s">
        <v>116</v>
      </c>
      <c r="G8" s="12"/>
      <c r="H8" s="12" t="s">
        <v>39</v>
      </c>
      <c r="I8" s="12"/>
      <c r="J8" s="12" t="s">
        <v>122</v>
      </c>
      <c r="K8" s="12"/>
      <c r="L8" s="11" t="s">
        <v>120</v>
      </c>
      <c r="M8" s="12"/>
      <c r="N8" s="11" t="s">
        <v>113</v>
      </c>
      <c r="O8" s="12"/>
      <c r="P8" s="11"/>
    </row>
    <row r="9" spans="1:16" s="1" customFormat="1" ht="12.75">
      <c r="A9" s="8"/>
      <c r="B9" s="11" t="s">
        <v>118</v>
      </c>
      <c r="C9" s="12"/>
      <c r="D9" s="12" t="s">
        <v>117</v>
      </c>
      <c r="E9" s="12"/>
      <c r="F9" s="12" t="s">
        <v>119</v>
      </c>
      <c r="G9" s="12"/>
      <c r="H9" s="12" t="s">
        <v>119</v>
      </c>
      <c r="I9" s="12"/>
      <c r="J9" s="12" t="s">
        <v>123</v>
      </c>
      <c r="K9" s="12"/>
      <c r="L9" s="11" t="s">
        <v>119</v>
      </c>
      <c r="M9" s="12"/>
      <c r="N9" s="11" t="s">
        <v>121</v>
      </c>
      <c r="O9" s="12"/>
      <c r="P9" s="11" t="s">
        <v>43</v>
      </c>
    </row>
    <row r="10" spans="1:16" s="1" customFormat="1" ht="12.75">
      <c r="A10" s="8"/>
      <c r="B10" s="11" t="s">
        <v>126</v>
      </c>
      <c r="C10" s="12"/>
      <c r="D10" s="11" t="s">
        <v>126</v>
      </c>
      <c r="E10" s="12"/>
      <c r="F10" s="11" t="s">
        <v>126</v>
      </c>
      <c r="G10" s="12"/>
      <c r="H10" s="11" t="s">
        <v>126</v>
      </c>
      <c r="I10" s="12"/>
      <c r="J10" s="11" t="s">
        <v>126</v>
      </c>
      <c r="K10" s="12"/>
      <c r="L10" s="11" t="s">
        <v>126</v>
      </c>
      <c r="M10" s="12"/>
      <c r="N10" s="11" t="s">
        <v>126</v>
      </c>
      <c r="O10" s="12"/>
      <c r="P10" s="11" t="s">
        <v>126</v>
      </c>
    </row>
    <row r="11" spans="1:16" s="1" customFormat="1" ht="12.75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8"/>
      <c r="M11" s="13"/>
      <c r="N11" s="8"/>
      <c r="O11" s="13"/>
      <c r="P11" s="8"/>
    </row>
    <row r="12" spans="1:16" s="1" customFormat="1" ht="15" customHeight="1">
      <c r="A12" s="8" t="s">
        <v>16</v>
      </c>
      <c r="B12" s="8">
        <v>97615</v>
      </c>
      <c r="C12" s="13"/>
      <c r="D12" s="8">
        <v>49239</v>
      </c>
      <c r="E12" s="13"/>
      <c r="F12" s="8">
        <v>1469</v>
      </c>
      <c r="G12" s="13"/>
      <c r="H12" s="8">
        <v>6100</v>
      </c>
      <c r="I12" s="13"/>
      <c r="J12" s="8"/>
      <c r="K12" s="13"/>
      <c r="L12" s="8">
        <v>-598</v>
      </c>
      <c r="M12" s="13"/>
      <c r="N12" s="8">
        <v>114422</v>
      </c>
      <c r="O12" s="13"/>
      <c r="P12" s="8">
        <v>268247</v>
      </c>
    </row>
    <row r="13" spans="1:16" s="1" customFormat="1" ht="15" customHeight="1">
      <c r="A13" s="8" t="s">
        <v>29</v>
      </c>
      <c r="B13" s="8"/>
      <c r="C13" s="13"/>
      <c r="D13" s="8"/>
      <c r="E13" s="13"/>
      <c r="F13" s="8"/>
      <c r="G13" s="13"/>
      <c r="H13" s="8"/>
      <c r="I13" s="13"/>
      <c r="J13" s="8"/>
      <c r="K13" s="13"/>
      <c r="L13" s="8"/>
      <c r="M13" s="13"/>
      <c r="N13" s="8"/>
      <c r="O13" s="13"/>
      <c r="P13" s="8"/>
    </row>
    <row r="14" spans="1:16" s="1" customFormat="1" ht="15" customHeight="1">
      <c r="A14" s="8" t="s">
        <v>21</v>
      </c>
      <c r="B14" s="8">
        <v>998</v>
      </c>
      <c r="C14" s="13"/>
      <c r="D14" s="8">
        <v>609</v>
      </c>
      <c r="E14" s="13"/>
      <c r="F14" s="8"/>
      <c r="G14" s="13"/>
      <c r="H14" s="8"/>
      <c r="I14" s="13"/>
      <c r="J14" s="8"/>
      <c r="K14" s="13"/>
      <c r="L14" s="8"/>
      <c r="M14" s="13"/>
      <c r="N14" s="8"/>
      <c r="O14" s="13"/>
      <c r="P14" s="8">
        <v>1607</v>
      </c>
    </row>
    <row r="15" spans="1:16" s="1" customFormat="1" ht="15" customHeight="1">
      <c r="A15" s="8" t="s">
        <v>5</v>
      </c>
      <c r="B15" s="8">
        <v>133</v>
      </c>
      <c r="C15" s="13"/>
      <c r="D15" s="8">
        <v>141</v>
      </c>
      <c r="E15" s="13"/>
      <c r="F15" s="8"/>
      <c r="G15" s="13"/>
      <c r="H15" s="8"/>
      <c r="I15" s="13"/>
      <c r="J15" s="8"/>
      <c r="K15" s="13"/>
      <c r="L15" s="8"/>
      <c r="M15" s="13"/>
      <c r="N15" s="8"/>
      <c r="O15" s="13"/>
      <c r="P15" s="8">
        <v>274</v>
      </c>
    </row>
    <row r="16" spans="1:16" s="1" customFormat="1" ht="15" customHeight="1">
      <c r="A16" s="8" t="s">
        <v>18</v>
      </c>
      <c r="B16" s="8"/>
      <c r="C16" s="13"/>
      <c r="D16" s="8">
        <v>-15</v>
      </c>
      <c r="E16" s="13"/>
      <c r="F16" s="8"/>
      <c r="G16" s="13"/>
      <c r="H16" s="8"/>
      <c r="I16" s="13"/>
      <c r="J16" s="8"/>
      <c r="K16" s="13"/>
      <c r="L16" s="8"/>
      <c r="M16" s="13"/>
      <c r="N16" s="8"/>
      <c r="O16" s="13"/>
      <c r="P16" s="8">
        <v>-15</v>
      </c>
    </row>
    <row r="17" spans="1:16" s="1" customFormat="1" ht="15" customHeight="1">
      <c r="A17" s="8" t="s">
        <v>114</v>
      </c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8">
        <v>-468</v>
      </c>
      <c r="M17" s="13"/>
      <c r="N17" s="8"/>
      <c r="O17" s="13"/>
      <c r="P17" s="8">
        <v>-468</v>
      </c>
    </row>
    <row r="18" spans="1:16" s="1" customFormat="1" ht="15" customHeight="1">
      <c r="A18" s="8" t="s">
        <v>24</v>
      </c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8"/>
      <c r="M18" s="13"/>
      <c r="N18" s="1">
        <v>33976</v>
      </c>
      <c r="O18" s="13"/>
      <c r="P18" s="8">
        <v>33976</v>
      </c>
    </row>
    <row r="19" spans="1:16" s="1" customFormat="1" ht="15" customHeight="1">
      <c r="A19" s="8" t="s">
        <v>30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8"/>
      <c r="M19" s="13"/>
      <c r="N19" s="8">
        <v>-5210</v>
      </c>
      <c r="O19" s="13"/>
      <c r="P19" s="8">
        <v>-5210</v>
      </c>
    </row>
    <row r="20" spans="1:18" s="1" customFormat="1" ht="15.75" customHeight="1" thickBot="1">
      <c r="A20" s="8" t="s">
        <v>145</v>
      </c>
      <c r="B20" s="30">
        <v>98746</v>
      </c>
      <c r="C20" s="13"/>
      <c r="D20" s="30">
        <v>49974</v>
      </c>
      <c r="E20" s="13"/>
      <c r="F20" s="30">
        <v>1469</v>
      </c>
      <c r="G20" s="13"/>
      <c r="H20" s="30">
        <v>6100</v>
      </c>
      <c r="I20" s="13"/>
      <c r="J20" s="30">
        <v>0</v>
      </c>
      <c r="K20" s="13"/>
      <c r="L20" s="30">
        <v>-1066</v>
      </c>
      <c r="M20" s="13"/>
      <c r="N20" s="30">
        <v>143188</v>
      </c>
      <c r="O20" s="13"/>
      <c r="P20" s="30">
        <v>298411</v>
      </c>
      <c r="R20" s="8"/>
    </row>
    <row r="21" spans="1:16" s="1" customFormat="1" ht="15.75" customHeight="1" thickTop="1">
      <c r="A21" s="8"/>
      <c r="B21" s="8"/>
      <c r="C21" s="13"/>
      <c r="D21" s="13"/>
      <c r="E21" s="13"/>
      <c r="F21" s="13"/>
      <c r="G21" s="13"/>
      <c r="H21" s="13"/>
      <c r="I21" s="13"/>
      <c r="J21" s="13"/>
      <c r="K21" s="13"/>
      <c r="L21" s="8"/>
      <c r="M21" s="13"/>
      <c r="N21" s="8"/>
      <c r="O21" s="13"/>
      <c r="P21" s="8"/>
    </row>
    <row r="22" spans="1:16" s="1" customFormat="1" ht="12.75">
      <c r="A22" s="8" t="s">
        <v>17</v>
      </c>
      <c r="B22" s="8">
        <v>100022</v>
      </c>
      <c r="C22" s="13"/>
      <c r="D22" s="13">
        <v>51322</v>
      </c>
      <c r="E22" s="13"/>
      <c r="F22" s="13">
        <v>1469</v>
      </c>
      <c r="G22" s="13"/>
      <c r="H22" s="13">
        <v>6100</v>
      </c>
      <c r="I22" s="13"/>
      <c r="J22" s="13">
        <v>0</v>
      </c>
      <c r="K22" s="13"/>
      <c r="L22" s="8">
        <v>-867</v>
      </c>
      <c r="M22" s="13"/>
      <c r="N22" s="8">
        <v>181581</v>
      </c>
      <c r="O22" s="13"/>
      <c r="P22" s="8">
        <v>339627</v>
      </c>
    </row>
    <row r="23" spans="1:16" ht="12.75">
      <c r="A23" s="9" t="s">
        <v>29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9"/>
      <c r="M23" s="10"/>
      <c r="N23" s="9"/>
      <c r="O23" s="10"/>
      <c r="P23" s="9"/>
    </row>
    <row r="24" spans="1:16" ht="12.75">
      <c r="A24" s="9" t="s">
        <v>21</v>
      </c>
      <c r="B24" s="9">
        <v>1895.6314999999886</v>
      </c>
      <c r="C24" s="10"/>
      <c r="D24" s="9">
        <v>213.52104999999574</v>
      </c>
      <c r="E24" s="10"/>
      <c r="F24" s="10"/>
      <c r="G24" s="10"/>
      <c r="H24" s="10"/>
      <c r="I24" s="10"/>
      <c r="J24" s="10"/>
      <c r="K24" s="10"/>
      <c r="L24" s="9"/>
      <c r="M24" s="10"/>
      <c r="N24" s="9"/>
      <c r="O24" s="10"/>
      <c r="P24" s="9">
        <v>2109.1525499999843</v>
      </c>
    </row>
    <row r="25" spans="1:16" ht="12.75">
      <c r="A25" s="9" t="s">
        <v>5</v>
      </c>
      <c r="B25" s="9">
        <v>30464</v>
      </c>
      <c r="C25" s="10"/>
      <c r="D25" s="10">
        <v>11591.72</v>
      </c>
      <c r="E25" s="10"/>
      <c r="F25" s="10"/>
      <c r="G25" s="10"/>
      <c r="H25" s="10"/>
      <c r="I25" s="10"/>
      <c r="J25" s="10"/>
      <c r="K25" s="10"/>
      <c r="L25" s="9"/>
      <c r="M25" s="10"/>
      <c r="N25" s="9"/>
      <c r="O25" s="10"/>
      <c r="P25" s="9">
        <v>42055.72</v>
      </c>
    </row>
    <row r="26" spans="1:16" ht="12.75">
      <c r="A26" s="9" t="s">
        <v>139</v>
      </c>
      <c r="B26" s="9">
        <v>50022</v>
      </c>
      <c r="C26" s="10"/>
      <c r="D26" s="10">
        <v>-50022</v>
      </c>
      <c r="E26" s="10"/>
      <c r="F26" s="10"/>
      <c r="G26" s="10"/>
      <c r="H26" s="10"/>
      <c r="I26" s="10"/>
      <c r="J26" s="10"/>
      <c r="K26" s="10"/>
      <c r="L26" s="9"/>
      <c r="M26" s="10"/>
      <c r="N26" s="9"/>
      <c r="O26" s="10"/>
      <c r="P26" s="9">
        <v>0</v>
      </c>
    </row>
    <row r="27" spans="1:16" ht="12.75">
      <c r="A27" s="9" t="s">
        <v>114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9">
        <v>-1592.3380000000002</v>
      </c>
      <c r="M27" s="10"/>
      <c r="N27" s="9"/>
      <c r="O27" s="10"/>
      <c r="P27" s="9">
        <v>-1592.3380000000002</v>
      </c>
    </row>
    <row r="28" spans="1:16" ht="12.75" customHeight="1" hidden="1">
      <c r="A28" s="9" t="s">
        <v>138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9"/>
      <c r="M28" s="10"/>
      <c r="N28" s="9"/>
      <c r="O28" s="10"/>
      <c r="P28" s="9"/>
    </row>
    <row r="29" spans="1:16" ht="12.75">
      <c r="A29" s="9" t="s">
        <v>24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9"/>
      <c r="M29" s="10"/>
      <c r="N29" s="9">
        <v>28253.0749675021</v>
      </c>
      <c r="O29" s="10"/>
      <c r="P29" s="9">
        <v>28253.0749675021</v>
      </c>
    </row>
    <row r="30" spans="1:16" ht="12.75" customHeight="1" hidden="1">
      <c r="A30" s="9" t="s">
        <v>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10"/>
      <c r="N30" s="9"/>
      <c r="O30" s="10"/>
      <c r="P30" s="9"/>
    </row>
    <row r="31" spans="1:16" ht="12.75">
      <c r="A31" s="9" t="s">
        <v>156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10"/>
      <c r="N31" s="9">
        <v>-19826.084</v>
      </c>
      <c r="O31" s="10"/>
      <c r="P31" s="9">
        <v>-19826.084</v>
      </c>
    </row>
    <row r="32" spans="1:16" ht="13.5" thickBot="1">
      <c r="A32" s="9" t="s">
        <v>146</v>
      </c>
      <c r="B32" s="31">
        <v>182403.6315</v>
      </c>
      <c r="C32" s="10"/>
      <c r="D32" s="31">
        <v>13105.241049999997</v>
      </c>
      <c r="E32" s="10"/>
      <c r="F32" s="31">
        <v>1469.347</v>
      </c>
      <c r="G32" s="10"/>
      <c r="H32" s="31">
        <v>6100</v>
      </c>
      <c r="I32" s="10"/>
      <c r="J32" s="31">
        <v>0</v>
      </c>
      <c r="K32" s="10"/>
      <c r="L32" s="31">
        <v>-2459.338</v>
      </c>
      <c r="M32" s="10"/>
      <c r="N32" s="31">
        <f>SUM(N22:N31)</f>
        <v>190007.9909675021</v>
      </c>
      <c r="O32" s="10"/>
      <c r="P32" s="31">
        <f>SUM(P22:P31)</f>
        <v>390626.5255175021</v>
      </c>
    </row>
    <row r="33" spans="1:16" ht="13.5" thickTop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10"/>
      <c r="N33" s="9"/>
      <c r="O33" s="10"/>
      <c r="P33" s="9"/>
    </row>
    <row r="34" spans="1:16" ht="12.75">
      <c r="A34" s="7" t="s">
        <v>115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10"/>
      <c r="N34" s="9"/>
      <c r="O34" s="10"/>
      <c r="P34" s="9"/>
    </row>
    <row r="35" spans="1:16" ht="12.75">
      <c r="A35" s="7" t="s">
        <v>15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9"/>
      <c r="M35" s="10"/>
      <c r="N35" s="9"/>
      <c r="O35" s="10"/>
      <c r="P35" s="9"/>
    </row>
    <row r="36" spans="1:16" ht="12.75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9"/>
      <c r="M36" s="10"/>
      <c r="N36" s="9"/>
      <c r="O36" s="10"/>
      <c r="P36" s="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Berhad</cp:lastModifiedBy>
  <cp:lastPrinted>2005-11-16T03:21:18Z</cp:lastPrinted>
  <dcterms:created xsi:type="dcterms:W3CDTF">2002-05-14T01:58:09Z</dcterms:created>
  <dcterms:modified xsi:type="dcterms:W3CDTF">2005-11-24T04:25:51Z</dcterms:modified>
  <cp:category/>
  <cp:version/>
  <cp:contentType/>
  <cp:contentStatus/>
</cp:coreProperties>
</file>